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0230" yWindow="825" windowWidth="14565" windowHeight="11145" tabRatio="1000"/>
  </bookViews>
  <sheets>
    <sheet name="Прил.10 на 2025" sheetId="23" r:id="rId1"/>
  </sheets>
  <definedNames>
    <definedName name="_xlnm._FilterDatabase" localSheetId="0" hidden="1">'Прил.10 на 2025'!$A$7:$AB$289</definedName>
    <definedName name="_xlnm.Print_Titles" localSheetId="0">'Прил.10 на 2025'!$8:$8</definedName>
    <definedName name="_xlnm.Print_Area" localSheetId="0">'Прил.10 на 2025'!$A$1:$M$294</definedName>
  </definedNames>
  <calcPr calcId="145621"/>
</workbook>
</file>

<file path=xl/calcChain.xml><?xml version="1.0" encoding="utf-8"?>
<calcChain xmlns="http://schemas.openxmlformats.org/spreadsheetml/2006/main">
  <c r="H66" i="23"/>
  <c r="H213"/>
  <c r="H225" l="1"/>
  <c r="H202"/>
  <c r="H54"/>
  <c r="H51"/>
  <c r="H46"/>
  <c r="H43"/>
  <c r="H41"/>
  <c r="H34"/>
  <c r="H28"/>
  <c r="H26"/>
  <c r="H12"/>
  <c r="H9"/>
  <c r="H266" l="1"/>
  <c r="H277" l="1"/>
  <c r="H249"/>
  <c r="H245"/>
  <c r="H228"/>
  <c r="H39" l="1"/>
  <c r="H37"/>
  <c r="H274" l="1"/>
  <c r="H262"/>
  <c r="H260"/>
  <c r="H258"/>
  <c r="H256"/>
  <c r="H237"/>
  <c r="H235"/>
  <c r="H31" l="1"/>
  <c r="H287" l="1"/>
  <c r="H243"/>
  <c r="H288" s="1"/>
  <c r="H289" l="1"/>
</calcChain>
</file>

<file path=xl/sharedStrings.xml><?xml version="1.0" encoding="utf-8"?>
<sst xmlns="http://schemas.openxmlformats.org/spreadsheetml/2006/main" count="1782" uniqueCount="1499">
  <si>
    <t>ООО "Ангарскавтоком"</t>
  </si>
  <si>
    <t>701 военное представительство МО РФ</t>
  </si>
  <si>
    <t>ГАПОУ ИО "Ангарский индустриальный техникум"</t>
  </si>
  <si>
    <t>МБУДПО Центр обеспечения развития образования</t>
  </si>
  <si>
    <t>МАНО "Лечебно-диагностический центр"</t>
  </si>
  <si>
    <t>МКУ "Служба муниципального хозяйства"</t>
  </si>
  <si>
    <t>МБУДО "Дворец творчества детей и молодежи"</t>
  </si>
  <si>
    <t>МАУ "Комбинат детского питания"</t>
  </si>
  <si>
    <t>Дума Ангарского городского округа</t>
  </si>
  <si>
    <t>МКУ "Служба по решению вопросов ГО и ЧС"</t>
  </si>
  <si>
    <t>ФГБОУ ВО "Ангарский государственный технический университет"</t>
  </si>
  <si>
    <t>МАУ АГО "Дом культуры "Одинск"</t>
  </si>
  <si>
    <t>АО "Магазин "Карлен"</t>
  </si>
  <si>
    <t>МБУДО "Музей Победы"</t>
  </si>
  <si>
    <t>ЧУ "Медико-санитарная часть № 36"</t>
  </si>
  <si>
    <t>ФГБУЗ "Центр гигиены и эпидемиологии № 28 ФМБА России"</t>
  </si>
  <si>
    <t>ОГБПОУ "Ангарский медицинский колледж"</t>
  </si>
  <si>
    <t>МАОУ Гимназия № 8</t>
  </si>
  <si>
    <t>ГБПОУ ИО "Ангарский техникум рекламы и промышленных технологий"</t>
  </si>
  <si>
    <t>ГАПОУ ИО "Ангарский техникум общественного питания и торговли"</t>
  </si>
  <si>
    <t>ГАПОУ ИО "Ангарский техникум строительных технологий"</t>
  </si>
  <si>
    <t>ООО ЧОП "РН-Охрана-Ангарск"</t>
  </si>
  <si>
    <t xml:space="preserve">ФКУ Войсковая часть 3695 </t>
  </si>
  <si>
    <t>АО "Ангарская птицефабрика"</t>
  </si>
  <si>
    <t>МКУ АГО "Центр поддержки общественных инициатив"</t>
  </si>
  <si>
    <t>МБУК АГО "Городской музей"</t>
  </si>
  <si>
    <t>ПОУ "АОТШ ООГО "ДОСААФ России"</t>
  </si>
  <si>
    <t>МБОУ Основная общеобразовательная школа № 22</t>
  </si>
  <si>
    <t>ГБПОУ ИО "Ангарский автотранспортный техникум"</t>
  </si>
  <si>
    <t>АО "Тепличное"</t>
  </si>
  <si>
    <t>МБУ АГО "Парки Ангарска"</t>
  </si>
  <si>
    <t>АО "Каравай"</t>
  </si>
  <si>
    <t>ГОКУ ИО "Специальная (коррекционная) школа № 2 г.Ангарска"</t>
  </si>
  <si>
    <t>МБОУ Основная общеобразовательная школа № 21</t>
  </si>
  <si>
    <t>МБОУ "Гимназия №1"</t>
  </si>
  <si>
    <t xml:space="preserve"> </t>
  </si>
  <si>
    <t>ООО "СпецТеплоСтрой"</t>
  </si>
  <si>
    <t>МУП АГО "Ангарский трамвай"</t>
  </si>
  <si>
    <t>Алеева Екатерина Сергеевна, (3955) 50 40 51</t>
  </si>
  <si>
    <t>ОГБУ "Ангарская станция по борьбе с болезнями животных"</t>
  </si>
  <si>
    <t>ФКУ ИК-7 ГУФСИН России по Иркутской области</t>
  </si>
  <si>
    <t>ФКУ ИК-2 ГУФСИН России по Иркутской области</t>
  </si>
  <si>
    <t>ООО "Спецмонтаж-Ангарск"</t>
  </si>
  <si>
    <t>ОГБПОУТ "Училище Олимпийского резерва"</t>
  </si>
  <si>
    <t>ОГБУСО "КЦСОН "Веста"</t>
  </si>
  <si>
    <t>МУП АГО "Ангарский рынок"
(ООО "Ангарский рынок")</t>
  </si>
  <si>
    <t>ФГБУЗ "Центральная медико-санитарная часть № 28 Федерального медико-биологического агенства"</t>
  </si>
  <si>
    <t>Войсковая часть 25512</t>
  </si>
  <si>
    <t>ООО "Аптека 28"</t>
  </si>
  <si>
    <t>РСП ОАО "Дирекция объединенных строительных трестов" (ДОСТ)</t>
  </si>
  <si>
    <t>МБУ ДО "Станция юных техников"</t>
  </si>
  <si>
    <t>МАУ АГО СШ "Лыжно-биатлонный комплекс "Ангарский"
(МАУ ДО АГО СШ "Лыжно-биатлонный комплекс "Ангарский")</t>
  </si>
  <si>
    <t>МБУДО СШОР "Сибиряк"</t>
  </si>
  <si>
    <t>МБУДО "Спортивная школа "Сибирь"</t>
  </si>
  <si>
    <t>МАУ ДО АГО "СШ "Ермак"</t>
  </si>
  <si>
    <t>И.Г. Миронова</t>
  </si>
  <si>
    <t>РЕЕСТР ДЕЙСТВУЮЩИХ КОЛЛЕКТИВНЫХ ДОГОВОРОВ</t>
  </si>
  <si>
    <t>Ангарский городской округ</t>
  </si>
  <si>
    <t xml:space="preserve">                                          </t>
  </si>
  <si>
    <t>№ п/п</t>
  </si>
  <si>
    <t>№ регистрации</t>
  </si>
  <si>
    <t>Дата регистрации</t>
  </si>
  <si>
    <r>
      <t xml:space="preserve">Наименование регистрируемого документа </t>
    </r>
    <r>
      <rPr>
        <sz val="11"/>
        <color rgb="FF0070C0"/>
        <rFont val="Times New Roman"/>
        <family val="1"/>
        <charset val="204"/>
      </rPr>
      <t>(кол.дог, изм.и доп.в кол.дог)</t>
    </r>
  </si>
  <si>
    <t>Наименование организации, основной вид экономической деятельности организации</t>
  </si>
  <si>
    <r>
      <t xml:space="preserve">Ф.И.О. представителя стороны, подписавшего коллективный договор </t>
    </r>
    <r>
      <rPr>
        <sz val="11"/>
        <color rgb="FF0070C0"/>
        <rFont val="Times New Roman"/>
        <family val="1"/>
        <charset val="204"/>
      </rPr>
      <t>(изменения и дополнения в коллективный договор)</t>
    </r>
  </si>
  <si>
    <t>Среднесписочная численность работников на дату подписания коллективного договора</t>
  </si>
  <si>
    <t>Дата подписания коллективного договора</t>
  </si>
  <si>
    <t>Период действия коллективного договора</t>
  </si>
  <si>
    <t>№ и дата регистрации внесения изменений и дополнений в коллективный договор</t>
  </si>
  <si>
    <t>Наличие замечаний</t>
  </si>
  <si>
    <t>Номер сопроводительного письма об уведомлении о регистрации коллективного договора</t>
  </si>
  <si>
    <t>От работников</t>
  </si>
  <si>
    <t>От работодателя</t>
  </si>
  <si>
    <t>Сельское хозяйство, охота и лесное хозяйство, рыболовство, рыбоводство, в том числе:</t>
  </si>
  <si>
    <t>67/2020</t>
  </si>
  <si>
    <t>Кол.дог.</t>
  </si>
  <si>
    <t>Бузунова Е.В.</t>
  </si>
  <si>
    <t>Колчак Н.А.</t>
  </si>
  <si>
    <t>27.10.2020   26.10.2023 25.09.2026</t>
  </si>
  <si>
    <t>1599     28.10.2020</t>
  </si>
  <si>
    <t>68/2023
03.10.2023</t>
  </si>
  <si>
    <t>90/2022</t>
  </si>
  <si>
    <t>Представители работников:
Тихомирова Л.В.
Назаренко Г.Г.
Знайдюк М.В.
Непомнящих В.Г.
Хоронжук А.А.</t>
  </si>
  <si>
    <t>Назаренко Е.Г.</t>
  </si>
  <si>
    <t>1056    30.06.2022</t>
  </si>
  <si>
    <t xml:space="preserve">   </t>
  </si>
  <si>
    <t>Обрабатывающие производства, в том числе:</t>
  </si>
  <si>
    <t>АО "Ангарскцемент"</t>
  </si>
  <si>
    <t>Кузнецова М.Н.</t>
  </si>
  <si>
    <t>Горбачева О.Ю.</t>
  </si>
  <si>
    <t>АО "Пластик"</t>
  </si>
  <si>
    <t>Ковалев К.В.</t>
  </si>
  <si>
    <t>Пузанов А.Д.</t>
  </si>
  <si>
    <t>04/2023</t>
  </si>
  <si>
    <t>АО "Ангарский электролизный химический комбинат"</t>
  </si>
  <si>
    <t>Мартынов А.А.</t>
  </si>
  <si>
    <t>Глушенков В.В.</t>
  </si>
  <si>
    <t>01.01.2023   31.12.2025</t>
  </si>
  <si>
    <t>40
12.01.2023</t>
  </si>
  <si>
    <t>54/2020</t>
  </si>
  <si>
    <t>АО "Ангарский завод катализаторов и органического синтеза"</t>
  </si>
  <si>
    <t>Казакова О.П.</t>
  </si>
  <si>
    <t>Томин В.П.</t>
  </si>
  <si>
    <t>03.08.2020    02.08.2023  02.08.2026</t>
  </si>
  <si>
    <t>1191    07.08.2020</t>
  </si>
  <si>
    <t>49/2020</t>
  </si>
  <si>
    <t>АО "Ангарская нефтехимическая компания"</t>
  </si>
  <si>
    <t>Московских В.Б.</t>
  </si>
  <si>
    <t>Зеленский К.В.</t>
  </si>
  <si>
    <t>01.07.2020    30.06.2023  30.06.2026</t>
  </si>
  <si>
    <t>1069     21.07.2020</t>
  </si>
  <si>
    <t>137/2022</t>
  </si>
  <si>
    <t>АО "Мясоперерабатывающий комбинат "Ангарский"</t>
  </si>
  <si>
    <t>Улыбина М.А.</t>
  </si>
  <si>
    <t>Матусевич С.С.</t>
  </si>
  <si>
    <t>01.01.2023
31.12.2025</t>
  </si>
  <si>
    <t>2055
16.12.2022</t>
  </si>
  <si>
    <t>50/2020</t>
  </si>
  <si>
    <t>АО "Ангарский завод полимеров"</t>
  </si>
  <si>
    <t>Исакова С.И.</t>
  </si>
  <si>
    <t>Швецов Е.Е.</t>
  </si>
  <si>
    <t>1071     21.07.2020</t>
  </si>
  <si>
    <t>03/2021</t>
  </si>
  <si>
    <t>АО "Восточно-Сибирский машиностроительный завод"</t>
  </si>
  <si>
    <t>Парникова И.В.</t>
  </si>
  <si>
    <t>Кокорев А.А.</t>
  </si>
  <si>
    <t>01.01.2021      31.12.2023     31.12.2026</t>
  </si>
  <si>
    <t>46     15.01.2021</t>
  </si>
  <si>
    <t>140/2022</t>
  </si>
  <si>
    <t>Шафоростова Т.П.</t>
  </si>
  <si>
    <t>Денисова О.В.</t>
  </si>
  <si>
    <t>10.01.2023
09.01.2026</t>
  </si>
  <si>
    <t>2076
20.12.2022</t>
  </si>
  <si>
    <t>ООО "Ангарский Азотно-туковый завод"</t>
  </si>
  <si>
    <t>Ярыгин Е.А.</t>
  </si>
  <si>
    <t>Евстифейкин К.В.</t>
  </si>
  <si>
    <t>ООО "Сервисный центр "Прогресс"</t>
  </si>
  <si>
    <t>Тарасова Е.А.</t>
  </si>
  <si>
    <t>Крамер Н.А.</t>
  </si>
  <si>
    <t>12/2023</t>
  </si>
  <si>
    <t>Лапутнева Е.В.</t>
  </si>
  <si>
    <t>Баймашев Д.З.</t>
  </si>
  <si>
    <t>23.12.2022
22.12.2025</t>
  </si>
  <si>
    <t>241
15.02.2023</t>
  </si>
  <si>
    <t>Симаков В.В.</t>
  </si>
  <si>
    <t>Сидоренко В.П.</t>
  </si>
  <si>
    <t>Водоснабжение; водоотведение, организация сбора и утилизации отходов, деятельность по ликвидации загрязнений, в том числе:</t>
  </si>
  <si>
    <t>53/2023</t>
  </si>
  <si>
    <t>МУП АГО "Ангарский Водоканал"</t>
  </si>
  <si>
    <t>Смирнова О.С.</t>
  </si>
  <si>
    <t>Алексеев А.Л.</t>
  </si>
  <si>
    <t>06.06.2023
05.06.2026</t>
  </si>
  <si>
    <t>1033
27.06.2023</t>
  </si>
  <si>
    <t>Строительство, в том числе:</t>
  </si>
  <si>
    <t>97/2020</t>
  </si>
  <si>
    <t>АО "Ангарскнефтехимремстрой"
(АО "РН-РемСтройИнжиниринг")</t>
  </si>
  <si>
    <t>Зверева М.В.</t>
  </si>
  <si>
    <t>Орисенко Д.М.</t>
  </si>
  <si>
    <t xml:space="preserve"> 01.01.2021          31.12.2023   31.12.2026</t>
  </si>
  <si>
    <t>1944     29.12.2020</t>
  </si>
  <si>
    <t>05/2023</t>
  </si>
  <si>
    <t>Копытов А.Ю.</t>
  </si>
  <si>
    <t>Андресон В.В.</t>
  </si>
  <si>
    <t>20.12.2022
19.12.2025</t>
  </si>
  <si>
    <t>46
16.01.2023</t>
  </si>
  <si>
    <t>Торговля оптовая и розничная,  ремонт автотранспортных средств, мотоциклов, в том числе:</t>
  </si>
  <si>
    <t>Тамаровская И.В.</t>
  </si>
  <si>
    <t>22/2023</t>
  </si>
  <si>
    <t>Морина А.П.</t>
  </si>
  <si>
    <t>Почекунина М.А.</t>
  </si>
  <si>
    <t>07.02.2023
06.02.2026</t>
  </si>
  <si>
    <t>265
20.02.2023</t>
  </si>
  <si>
    <t>Транспортировка и хранение, в том числе:</t>
  </si>
  <si>
    <t>Полтавченко С.С.</t>
  </si>
  <si>
    <t>Вигриянов С.А.</t>
  </si>
  <si>
    <t>280    14.02.2017</t>
  </si>
  <si>
    <t>111/2022</t>
  </si>
  <si>
    <t>Бугринская М.М.</t>
  </si>
  <si>
    <t>Иванов О.В.</t>
  </si>
  <si>
    <t>1582     05.10.2022</t>
  </si>
  <si>
    <t>Деятельность гостиниц и предприятий общественного питания, в том числе:</t>
  </si>
  <si>
    <t>74/2023</t>
  </si>
  <si>
    <t>Горбачева Л.С.</t>
  </si>
  <si>
    <t>Сидорчук Е.В.</t>
  </si>
  <si>
    <t>09.11.2023   08.11.2026</t>
  </si>
  <si>
    <t>1793
14.11.2023</t>
  </si>
  <si>
    <t>Деятельность в области информации и связи, в том числе:</t>
  </si>
  <si>
    <t>132/2022</t>
  </si>
  <si>
    <t>МАУ "Редакция газеты "Ангарские ведомости"</t>
  </si>
  <si>
    <t>Симбирцева Н.Г.
Кутнякова А.А.
Петухова О.В.</t>
  </si>
  <si>
    <t>Бурдинская М.В.</t>
  </si>
  <si>
    <t>2035
14.12.2022</t>
  </si>
  <si>
    <t>Деятельность финансовая и страховая, в том числе:</t>
  </si>
  <si>
    <t>Батова И.В.</t>
  </si>
  <si>
    <t>Сафронов А.С.</t>
  </si>
  <si>
    <t>1872        02.10.2017</t>
  </si>
  <si>
    <t>Деятельность по операциям с недвижимым имуществом, в том числе:</t>
  </si>
  <si>
    <t>09/2021</t>
  </si>
  <si>
    <t>Самойлова Н.В.</t>
  </si>
  <si>
    <t>Михайлов И.Б.</t>
  </si>
  <si>
    <t>210     10.02.2021</t>
  </si>
  <si>
    <t>Представители работников</t>
  </si>
  <si>
    <t>Карпущенко Д.В.</t>
  </si>
  <si>
    <t>Деятельность профессиональная, научная, техническая, в том числе:</t>
  </si>
  <si>
    <t>АО "Ангарскнефтехимпроект"</t>
  </si>
  <si>
    <t>Лисенков А.Л.</t>
  </si>
  <si>
    <t>Голубева А.О.</t>
  </si>
  <si>
    <t>89/2023</t>
  </si>
  <si>
    <t>Чернышева О.А.</t>
  </si>
  <si>
    <t>Лучникова Ю.С.</t>
  </si>
  <si>
    <t>29.11.2023
28.11.2026</t>
  </si>
  <si>
    <t>2018
18.12.2023</t>
  </si>
  <si>
    <t>58/2023</t>
  </si>
  <si>
    <t>Наумкина Л.В.</t>
  </si>
  <si>
    <t>Сурков В.А.</t>
  </si>
  <si>
    <t>01.07.2023     30.06.2026</t>
  </si>
  <si>
    <t>1217
27.07.2023</t>
  </si>
  <si>
    <t>76/2020</t>
  </si>
  <si>
    <t>МКУ "Центр финансового обеспечения и отчетности сферы образования АГО"</t>
  </si>
  <si>
    <t>Красноштанова Е.С.</t>
  </si>
  <si>
    <t>Гвоздева Н.В.</t>
  </si>
  <si>
    <t>01.12.2020   30.11.2023 30.11.2026</t>
  </si>
  <si>
    <t>1798
11.12.2020</t>
  </si>
  <si>
    <t>Деятельность административная и сопутствующие дополнительные услуги, в том числе:</t>
  </si>
  <si>
    <t>89/2022</t>
  </si>
  <si>
    <t>Мангирова О.В.</t>
  </si>
  <si>
    <t>Маснавиев Р.В.</t>
  </si>
  <si>
    <t>1052   30.06.2022</t>
  </si>
  <si>
    <t>76/2023</t>
  </si>
  <si>
    <t>Козлов В.Н.</t>
  </si>
  <si>
    <t>Попович А.В.</t>
  </si>
  <si>
    <t>03.11.2023    02.11.2026</t>
  </si>
  <si>
    <t>1823
16.11.2023</t>
  </si>
  <si>
    <t>Государственное управление и обеспечение военной безопасности; социальное обеспечение, в том числе:</t>
  </si>
  <si>
    <t>77/2021</t>
  </si>
  <si>
    <t>Администрация Ангарского городского округа</t>
  </si>
  <si>
    <t>Родюшкина Е.А.</t>
  </si>
  <si>
    <t>Петров С.А.</t>
  </si>
  <si>
    <t>2024       28.12.2021</t>
  </si>
  <si>
    <t>86/2023</t>
  </si>
  <si>
    <t>Харьковская К.Г.</t>
  </si>
  <si>
    <t>Городской А.А.</t>
  </si>
  <si>
    <t>08.12.2023
07.12.2026</t>
  </si>
  <si>
    <t>1998
15.12.2023</t>
  </si>
  <si>
    <t>64/2021</t>
  </si>
  <si>
    <t>ФКУ ИК-14 ГУФСИН России по Иркутской области</t>
  </si>
  <si>
    <t>Екатеринчева О.В.</t>
  </si>
  <si>
    <t>Тамарь Е.А.</t>
  </si>
  <si>
    <t>1498       08.10.2021</t>
  </si>
  <si>
    <t>01.07.2023
30.06.2026</t>
  </si>
  <si>
    <t>42/2023</t>
  </si>
  <si>
    <t>ФКУ "Следственный изолятор № 6 ГУФСИН России по Иркутской области"</t>
  </si>
  <si>
    <t>Загоскина Е.О.</t>
  </si>
  <si>
    <t>Гордеев С.А.</t>
  </si>
  <si>
    <t>01.04.2023   31.03.2026</t>
  </si>
  <si>
    <t>684
25.04.2023</t>
  </si>
  <si>
    <t>06/2023</t>
  </si>
  <si>
    <t>ФГКУ "Специальное управление ФПС № 12 МЧС России"</t>
  </si>
  <si>
    <t>Кайзер А.В.</t>
  </si>
  <si>
    <t>Калашников И.В.</t>
  </si>
  <si>
    <t>01.01.2023 31.12.2025</t>
  </si>
  <si>
    <t>48
16.01.2023</t>
  </si>
  <si>
    <t>Рюмкин А.Н.</t>
  </si>
  <si>
    <t>Филатов А.А.</t>
  </si>
  <si>
    <t>1530     07.08.2017</t>
  </si>
  <si>
    <t>124/2022</t>
  </si>
  <si>
    <t>Недосеко М.А.</t>
  </si>
  <si>
    <t>Винограденко А.В.</t>
  </si>
  <si>
    <t>21.11.2022     20.11.2025</t>
  </si>
  <si>
    <t>1897
23.11.2022</t>
  </si>
  <si>
    <t>23/2023</t>
  </si>
  <si>
    <t>Кляндина О.А.</t>
  </si>
  <si>
    <t>Полушкин Д.П.</t>
  </si>
  <si>
    <t>06.02.2023
05.02.2026</t>
  </si>
  <si>
    <t>240
15.02.2023</t>
  </si>
  <si>
    <t>21/2023</t>
  </si>
  <si>
    <t>Выручаев А.В.</t>
  </si>
  <si>
    <t>01.02.2023
31.01.2026</t>
  </si>
  <si>
    <t>256
16.02.2023</t>
  </si>
  <si>
    <t>Образование, в том числе:</t>
  </si>
  <si>
    <t>16/2022</t>
  </si>
  <si>
    <t>Бердникова В.В.</t>
  </si>
  <si>
    <t>Раевская Л.В.</t>
  </si>
  <si>
    <t>298    10.03.2022</t>
  </si>
  <si>
    <t>Черниговская О.И.</t>
  </si>
  <si>
    <t>МАОУ Ангарский лицей № 1</t>
  </si>
  <si>
    <t>МАОУ "Ангарский лицей                № 2 имени М.К.Янгеля"</t>
  </si>
  <si>
    <t>133/2022</t>
  </si>
  <si>
    <t>МБОУ Средняя общеобразовательная  школа № 3</t>
  </si>
  <si>
    <t>Веселкова Е.Е.</t>
  </si>
  <si>
    <t>Корнилова Е.М.</t>
  </si>
  <si>
    <t>22.12.2022
21.12.2025</t>
  </si>
  <si>
    <t>2045
15.12.2022</t>
  </si>
  <si>
    <t>МБОУ Средняя общеобразовательная  школа № 4</t>
  </si>
  <si>
    <t>65/2023</t>
  </si>
  <si>
    <t>МБОУ Средняя общеобразовательная  школа № 5</t>
  </si>
  <si>
    <t>Калинина С.В.</t>
  </si>
  <si>
    <t>Перфильева Н.В.</t>
  </si>
  <si>
    <t>31.08.2023
30.08.2026</t>
  </si>
  <si>
    <t>1528
29.09.2023</t>
  </si>
  <si>
    <t>96/2023</t>
  </si>
  <si>
    <t>МБОУ Средняя общеобразовательная  школа № 6</t>
  </si>
  <si>
    <t>Петрова С.В.</t>
  </si>
  <si>
    <t>Морозова И.В.</t>
  </si>
  <si>
    <t>21.12.2023   20.12.2026</t>
  </si>
  <si>
    <t>2085
27.12.2023</t>
  </si>
  <si>
    <t>93/ 2020</t>
  </si>
  <si>
    <t>МБОУ Средняя общеобразовательная  школа № 7</t>
  </si>
  <si>
    <t>Аксаева М.А.</t>
  </si>
  <si>
    <t>Тюкавкина Т.А.</t>
  </si>
  <si>
    <t>09.12.2020    08.12.2023 08.12.2026</t>
  </si>
  <si>
    <t>1893   24.12.2020</t>
  </si>
  <si>
    <t>МБОУ "Открытая (сменная) общеобразовательная школа"</t>
  </si>
  <si>
    <t>Наумова О.А.</t>
  </si>
  <si>
    <t>69/2022</t>
  </si>
  <si>
    <t>МБОУ Средняя общеобразовательная  школа № 9</t>
  </si>
  <si>
    <t>Гладкова И.А.</t>
  </si>
  <si>
    <t>Филатова Е.В.</t>
  </si>
  <si>
    <t>870    30.05.2022</t>
  </si>
  <si>
    <t>127/2022</t>
  </si>
  <si>
    <t>МБОУ Средняя общеобразовательная  школа № 10 с углубленным изучением отдельных предметов</t>
  </si>
  <si>
    <t>Томашевский М.В.</t>
  </si>
  <si>
    <t>Жигалова Л.М.</t>
  </si>
  <si>
    <t>07.11.2022       06.11.2025</t>
  </si>
  <si>
    <t>1932
29.11.2022</t>
  </si>
  <si>
    <t>119/2022</t>
  </si>
  <si>
    <t>МБОУ Средняя общеобразовательная  школа № 11</t>
  </si>
  <si>
    <t>Горбунова О.С.</t>
  </si>
  <si>
    <t>Демидова Т.А.</t>
  </si>
  <si>
    <t>03.10.2022
02.10.2025</t>
  </si>
  <si>
    <t>1729
28.10.2022</t>
  </si>
  <si>
    <t>МБОУ Средняя общеобразовательная  школа № 12</t>
  </si>
  <si>
    <t>Баранова О.М.</t>
  </si>
  <si>
    <t>34/2023</t>
  </si>
  <si>
    <t>МБОУ Средняя общеобразовательная  школа № 14</t>
  </si>
  <si>
    <t>Ишагина Т.А.</t>
  </si>
  <si>
    <t>Дубинина Л.Н.</t>
  </si>
  <si>
    <t xml:space="preserve">28.03.2023       27.03.2026     </t>
  </si>
  <si>
    <t>494
31.03.2023</t>
  </si>
  <si>
    <t>15/2021</t>
  </si>
  <si>
    <t>МБОУ Средняя общеобразовательная  школа № 15</t>
  </si>
  <si>
    <t>Булгакова О.В.</t>
  </si>
  <si>
    <t>Хороших И.В.</t>
  </si>
  <si>
    <t>310    02.03.2021</t>
  </si>
  <si>
    <t>МБОУ Средняя общеобразовательная  школа № 16</t>
  </si>
  <si>
    <t>Ефимова М.В.</t>
  </si>
  <si>
    <t>МБОУ Средняя общеобразовательная  школа № 17</t>
  </si>
  <si>
    <t>Шелковникова Л.М</t>
  </si>
  <si>
    <t>28/2020</t>
  </si>
  <si>
    <t>МБОУ Средняя общеобразовательная  школа № 19</t>
  </si>
  <si>
    <t>Алексеева И.К.</t>
  </si>
  <si>
    <t>Горбунова Л.Л.</t>
  </si>
  <si>
    <t>517     10.04.2020</t>
  </si>
  <si>
    <t>15/2023
09.02.2023</t>
  </si>
  <si>
    <t>МБОУ средняя общеобразовательная школа № 20</t>
  </si>
  <si>
    <t>Иванова Н.С.</t>
  </si>
  <si>
    <t>66/2021</t>
  </si>
  <si>
    <t>Солдатова Г.В.</t>
  </si>
  <si>
    <t>Абдулова И.П.</t>
  </si>
  <si>
    <t>1634   29.10.2021</t>
  </si>
  <si>
    <t>34/2020</t>
  </si>
  <si>
    <t>Новикова О.Ю.</t>
  </si>
  <si>
    <t>Минеева И.Р.</t>
  </si>
  <si>
    <t>691      07.05.2020</t>
  </si>
  <si>
    <t>134/2022</t>
  </si>
  <si>
    <t>МБОУ Средняя общеобразовательная  школа № 24</t>
  </si>
  <si>
    <t>Метелкина Л.В.</t>
  </si>
  <si>
    <t>Чикишев А.А.</t>
  </si>
  <si>
    <t>2046
15.12.2022</t>
  </si>
  <si>
    <t>МБОУ Средняя общеобразовательная  школа № 25</t>
  </si>
  <si>
    <t>Сулейманова И.Ю.</t>
  </si>
  <si>
    <t>Свирид Е.И.</t>
  </si>
  <si>
    <t>МАОУ "СОШ с углубленным изучением английского языка № 27</t>
  </si>
  <si>
    <t>С.Б. Никитина</t>
  </si>
  <si>
    <t>Н.А. Стрельникова</t>
  </si>
  <si>
    <t>МБОУ Средняя общеобразовательная  школа № 29</t>
  </si>
  <si>
    <t>Ситникова О.В.</t>
  </si>
  <si>
    <t>Заброгина Е.А.</t>
  </si>
  <si>
    <t>78/2023</t>
  </si>
  <si>
    <t>МБОУ Средняя общеобразовательная  школа № 30</t>
  </si>
  <si>
    <t>Галимуллин Р.С.</t>
  </si>
  <si>
    <t>Нагулина О.С.</t>
  </si>
  <si>
    <t>07.11.2023   06.11.2026</t>
  </si>
  <si>
    <t>1831
17.11.2023</t>
  </si>
  <si>
    <t>86/2022</t>
  </si>
  <si>
    <t>МБОУ Средняя общеобразовательная  школа № 31</t>
  </si>
  <si>
    <t>Скурту А.В.</t>
  </si>
  <si>
    <t>Шелковникова Е.В.</t>
  </si>
  <si>
    <t>1008    21.06.2022</t>
  </si>
  <si>
    <t>МБОУ Средняя общеобразовательная  школа № 32</t>
  </si>
  <si>
    <t>Грузинцева Л.А.</t>
  </si>
  <si>
    <t>90/2020</t>
  </si>
  <si>
    <t>МБОУ Средняя общеобразовательная  школа № 36</t>
  </si>
  <si>
    <t>Кремер С.В.</t>
  </si>
  <si>
    <t>Наваренко А.Н.</t>
  </si>
  <si>
    <t>01.12.2020   30.11.2023  30.11.2026</t>
  </si>
  <si>
    <t>1884    24.12.2020</t>
  </si>
  <si>
    <t>МБОУ Средняя общеобразовательная  школа № 37 имени Королькова А.М., Героя РФ</t>
  </si>
  <si>
    <t>Берестенева Н.В.</t>
  </si>
  <si>
    <t>Желтоногова О.А.</t>
  </si>
  <si>
    <t>63/2023</t>
  </si>
  <si>
    <t>МБОУ Средняя общеобразовательная  школа № 38</t>
  </si>
  <si>
    <t>Тютрина А.Н.</t>
  </si>
  <si>
    <t>Левченко О.В.</t>
  </si>
  <si>
    <t>09.09.2023      08.09.2026</t>
  </si>
  <si>
    <t>1509
26.09.2023</t>
  </si>
  <si>
    <t>МБОУ Средняя общеобразовательная  школа № 39</t>
  </si>
  <si>
    <t>Другова И.М.</t>
  </si>
  <si>
    <t>Масленникова Г.А.</t>
  </si>
  <si>
    <t>МБОУ Средняя общеобразовательная  школа № 40</t>
  </si>
  <si>
    <t>Караваева М.П.</t>
  </si>
  <si>
    <t>66/2023</t>
  </si>
  <si>
    <t>МБОУ "Мегетская средняя общеобразовательная школа"</t>
  </si>
  <si>
    <t>Эрдынеева Н.Л.</t>
  </si>
  <si>
    <t>Игумнова О.Е.</t>
  </si>
  <si>
    <t>25.09.2023   24.09.2026</t>
  </si>
  <si>
    <t>1535
29.09.2023</t>
  </si>
  <si>
    <t>126/2022</t>
  </si>
  <si>
    <t>Загорулько А.И.</t>
  </si>
  <si>
    <t>Загвоздина С.А.</t>
  </si>
  <si>
    <t>09.11.2022    08.11.2025</t>
  </si>
  <si>
    <t>1930
29.11.2022</t>
  </si>
  <si>
    <t>91/2022</t>
  </si>
  <si>
    <t>МБОУ ДО ЦРТДиЮ "Гармония"</t>
  </si>
  <si>
    <t>Рушакова Т.А.</t>
  </si>
  <si>
    <t>Бороздина Л.Б.</t>
  </si>
  <si>
    <t>1053     30.06.2022</t>
  </si>
  <si>
    <t>129/2022</t>
  </si>
  <si>
    <t>МБОУ Савватеевская средняя общеобразовательная школа"</t>
  </si>
  <si>
    <t>Коновалова Л.П.</t>
  </si>
  <si>
    <t>Дондокова Н.В.</t>
  </si>
  <si>
    <t>14.11.2022
13.11.2025</t>
  </si>
  <si>
    <t>1933
29.11.2022</t>
  </si>
  <si>
    <t>90/2023</t>
  </si>
  <si>
    <t>МБОУ Начальная школа-детский сад № 1</t>
  </si>
  <si>
    <t>Счастливцева Е.А.</t>
  </si>
  <si>
    <t>Румянцева Е.Н.</t>
  </si>
  <si>
    <t>28.11.2023
27.11.2026</t>
  </si>
  <si>
    <t>2006
18.12.2023</t>
  </si>
  <si>
    <t>Васильева Н.А.</t>
  </si>
  <si>
    <t>Сенюкова О.В.</t>
  </si>
  <si>
    <t>08.11.2017   07.11.2020 07.11.2023   07.11.2026</t>
  </si>
  <si>
    <t>2331   15.12.2017</t>
  </si>
  <si>
    <t>117/2022</t>
  </si>
  <si>
    <t>Белоусова О.Ф.</t>
  </si>
  <si>
    <t>Рыжаков А.С.</t>
  </si>
  <si>
    <t>01.10.2022
30.09.2025</t>
  </si>
  <si>
    <t>1727
28.10.2022</t>
  </si>
  <si>
    <t>20/2021</t>
  </si>
  <si>
    <t>Устинская Р.В.</t>
  </si>
  <si>
    <t>Черепанова И.В.</t>
  </si>
  <si>
    <t>482    30.03.2021</t>
  </si>
  <si>
    <t>Карп С.А.</t>
  </si>
  <si>
    <t>61/2023</t>
  </si>
  <si>
    <t>Мотоева А.В.</t>
  </si>
  <si>
    <t>Кудрявцева С.Г.</t>
  </si>
  <si>
    <t>01.09.2023   31.08.2026</t>
  </si>
  <si>
    <t>1327
18.08.2023</t>
  </si>
  <si>
    <t>110/2022</t>
  </si>
  <si>
    <t>Нестерова Ю.П.</t>
  </si>
  <si>
    <t>Леснов В.Н.</t>
  </si>
  <si>
    <t>1581    05.10.2022</t>
  </si>
  <si>
    <t>83/2022</t>
  </si>
  <si>
    <t>Волосатова Е.Ю.</t>
  </si>
  <si>
    <t>Арганы Н.Ф.</t>
  </si>
  <si>
    <t>1005    21.06.2022</t>
  </si>
  <si>
    <t>87/2023</t>
  </si>
  <si>
    <t>ГБПОУ ИО "Ангарский педагогический колледж"</t>
  </si>
  <si>
    <t>Бабинцева Т.Л.</t>
  </si>
  <si>
    <t>Сидорова Л.З.</t>
  </si>
  <si>
    <t>14.12.2023
13.12.2026</t>
  </si>
  <si>
    <t>2020
18.12.2023</t>
  </si>
  <si>
    <t>Козулина М.Д.</t>
  </si>
  <si>
    <t>Соколов Н.И.</t>
  </si>
  <si>
    <t>109/2022</t>
  </si>
  <si>
    <t>ФКП образовательное учреждение № 306 ФСИН</t>
  </si>
  <si>
    <t>Сазонов Н.Ю.</t>
  </si>
  <si>
    <t>Таракановский И.П.</t>
  </si>
  <si>
    <t>1580     05.10.2022</t>
  </si>
  <si>
    <t>84/2023</t>
  </si>
  <si>
    <t>ГБПОУ ИО "Ангарский промышленно-экономический техникум"</t>
  </si>
  <si>
    <t>Козырева В.С.</t>
  </si>
  <si>
    <t>Паршина А.В.</t>
  </si>
  <si>
    <t>30.11.2023
29.11.2026</t>
  </si>
  <si>
    <t>1981
14.12.2023</t>
  </si>
  <si>
    <t>41/2023</t>
  </si>
  <si>
    <t>ГБПОУ ИО "Ангарский политехнический техникум"</t>
  </si>
  <si>
    <t>Давыдова М.С.</t>
  </si>
  <si>
    <t>Быков Э.Ю.</t>
  </si>
  <si>
    <t>06.04.2023
05.04.2026</t>
  </si>
  <si>
    <t>685
25.04.2023</t>
  </si>
  <si>
    <t>Титова Н.А.</t>
  </si>
  <si>
    <t>Бадеников А.В.</t>
  </si>
  <si>
    <t>09/152-19    24.02.2015</t>
  </si>
  <si>
    <t>МАДОУ детский сад ОВ № 1</t>
  </si>
  <si>
    <t>Попова Л.С.</t>
  </si>
  <si>
    <t>42/2022</t>
  </si>
  <si>
    <t>МБДОУ детский сад № 2</t>
  </si>
  <si>
    <t>Дюбенко А.В.</t>
  </si>
  <si>
    <t>Мушакова О.Н.</t>
  </si>
  <si>
    <t>685    27.04.2022</t>
  </si>
  <si>
    <t>МБДОУ детский сад № 3</t>
  </si>
  <si>
    <t>Власова Л.Л.</t>
  </si>
  <si>
    <t>Черных Л.Г.</t>
  </si>
  <si>
    <t>МБДОУ детский сад № 7</t>
  </si>
  <si>
    <t>Шиндякина М.В.</t>
  </si>
  <si>
    <t>Попова Т.В.</t>
  </si>
  <si>
    <t>35/2021</t>
  </si>
  <si>
    <t>МБДОУ детский сад № 8</t>
  </si>
  <si>
    <t>Осипова И.В.</t>
  </si>
  <si>
    <t>Першина И.А.</t>
  </si>
  <si>
    <t>846   01.06.2021</t>
  </si>
  <si>
    <t>73/2023</t>
  </si>
  <si>
    <t>МБДОУ детский сад  КВ № 9 "Бельчонок"</t>
  </si>
  <si>
    <t>Волкова С.В.</t>
  </si>
  <si>
    <t>Носоченко М.В.</t>
  </si>
  <si>
    <t>25.11.2023
24.11.2026</t>
  </si>
  <si>
    <t>1804
15.11.2023</t>
  </si>
  <si>
    <t>53/2022</t>
  </si>
  <si>
    <t>МАДОУ детский сад № 12</t>
  </si>
  <si>
    <t>Плотникова О.Н.</t>
  </si>
  <si>
    <t>Горностаева С.Н.</t>
  </si>
  <si>
    <t>694     28.04.2022</t>
  </si>
  <si>
    <t>17/2023</t>
  </si>
  <si>
    <t>МБДОУ детский сад № 14</t>
  </si>
  <si>
    <t>Федоренко Н.Г.</t>
  </si>
  <si>
    <t>Малкина Н.В.</t>
  </si>
  <si>
    <t>05.02.2023  04.02.2026</t>
  </si>
  <si>
    <t>242
15.02.2023</t>
  </si>
  <si>
    <t>70/2023</t>
  </si>
  <si>
    <t>МБДОУ детский сад № 16</t>
  </si>
  <si>
    <t>Воцке М.В.</t>
  </si>
  <si>
    <t>Михно Н.П.</t>
  </si>
  <si>
    <t>29.09.2023   28.09.2026</t>
  </si>
  <si>
    <t>1661
17.10.2023</t>
  </si>
  <si>
    <t>МБДОУ детский сад № 18</t>
  </si>
  <si>
    <t>МБДОУ детский сад КВ № 19</t>
  </si>
  <si>
    <t>Мельникова Т.М.</t>
  </si>
  <si>
    <t>МБДОУ детский сад № 25</t>
  </si>
  <si>
    <t>Лутцева Н.А.</t>
  </si>
  <si>
    <t>МБДОУ детский сад ОВ № 26</t>
  </si>
  <si>
    <t>Павидис Е.Р.</t>
  </si>
  <si>
    <t>МБДОУ детский сад № 27</t>
  </si>
  <si>
    <t>Петелина Е.А.</t>
  </si>
  <si>
    <t>Попова Т.И.</t>
  </si>
  <si>
    <t>МАДОУ детский сад КВ № 29</t>
  </si>
  <si>
    <t>Переляева Л.А.</t>
  </si>
  <si>
    <t>60/2023</t>
  </si>
  <si>
    <t>МБДОУ детский сад № 31</t>
  </si>
  <si>
    <t>Сокольникова Т.П.</t>
  </si>
  <si>
    <t>Порублева М.П.</t>
  </si>
  <si>
    <t>07.08.2023   06.08.2026</t>
  </si>
  <si>
    <t>1302
11.08.2023</t>
  </si>
  <si>
    <t>МБДОУ детский сад № 32</t>
  </si>
  <si>
    <t>Димитрюк Е.Н.</t>
  </si>
  <si>
    <t>МБДОУ детский сад КВ № 33</t>
  </si>
  <si>
    <t>Редрова А.С.</t>
  </si>
  <si>
    <t>Рыскальчук О.С.</t>
  </si>
  <si>
    <t>93/2023</t>
  </si>
  <si>
    <t>МБДОУ детский сад № 34</t>
  </si>
  <si>
    <t>Клыкова Т.К.</t>
  </si>
  <si>
    <t>Попова С.В</t>
  </si>
  <si>
    <t>17.12.2023   16.12.2026</t>
  </si>
  <si>
    <t>2041
21.12.2023</t>
  </si>
  <si>
    <t>МБДОУ детский сад № 35</t>
  </si>
  <si>
    <t>Алеева Э.С.</t>
  </si>
  <si>
    <t>Яковлева С.И.</t>
  </si>
  <si>
    <t>МБДОУ детский сад ОВ № 36</t>
  </si>
  <si>
    <t>Самарина М.В.</t>
  </si>
  <si>
    <t>Тишкина Н.Ю.</t>
  </si>
  <si>
    <t>МАДОУ детский сад № 37</t>
  </si>
  <si>
    <t>Байгулова Ф.И.</t>
  </si>
  <si>
    <t>МБДОУ детский сад ДРВ     № 38</t>
  </si>
  <si>
    <t>Харламова И.А.</t>
  </si>
  <si>
    <t>Павлуцкая Н.В.</t>
  </si>
  <si>
    <t>МБДОУ детский сад КВ № 43</t>
  </si>
  <si>
    <t>Завьялова О.С.</t>
  </si>
  <si>
    <t>138/2022</t>
  </si>
  <si>
    <t>МБДОУ детский сад № 44 "Веснушки"</t>
  </si>
  <si>
    <t>Пискунова Л.С.</t>
  </si>
  <si>
    <t>Четверикова Е.И.</t>
  </si>
  <si>
    <t>2070
19.12.2022</t>
  </si>
  <si>
    <t>МАДОУ детский сад № 46</t>
  </si>
  <si>
    <t>Полякова Т.В.</t>
  </si>
  <si>
    <t>Морозова Т.И.</t>
  </si>
  <si>
    <t>30/2023</t>
  </si>
  <si>
    <t>МБДОУ детский сад № 48</t>
  </si>
  <si>
    <t>Шестакова Т.Ю.</t>
  </si>
  <si>
    <t>Куклина Н.В.</t>
  </si>
  <si>
    <t>01.04.2023
30.03.2026</t>
  </si>
  <si>
    <t>431
21.03.2023</t>
  </si>
  <si>
    <t>35/2023</t>
  </si>
  <si>
    <t>МБДОУ детский сад КВ № 49</t>
  </si>
  <si>
    <t>Коваль А.А.</t>
  </si>
  <si>
    <t>Веселова Л.И.</t>
  </si>
  <si>
    <t>24.03.2023  23.03.2026</t>
  </si>
  <si>
    <t>495
31.03.2023</t>
  </si>
  <si>
    <t>33/2023</t>
  </si>
  <si>
    <t>МБДОУ детский сад № 50</t>
  </si>
  <si>
    <t>Козловская Л.С.</t>
  </si>
  <si>
    <t>Минкина Н.Г.</t>
  </si>
  <si>
    <t>23.03.2023   22.03.2026</t>
  </si>
  <si>
    <t>493
31.03.2023</t>
  </si>
  <si>
    <t>МАДОУ детский сад № 53</t>
  </si>
  <si>
    <t>Чернобай А.В.</t>
  </si>
  <si>
    <t>МАДОУ детский сад № 54</t>
  </si>
  <si>
    <t>Густомесова Н.С.</t>
  </si>
  <si>
    <t>Лукач О.Н.</t>
  </si>
  <si>
    <t>71/2023</t>
  </si>
  <si>
    <t>МБДОУ детский сад ОВ № 55</t>
  </si>
  <si>
    <t>Мартынова М.А.</t>
  </si>
  <si>
    <t>Малинина Н.В.</t>
  </si>
  <si>
    <t>03.12.2023   02.12.2026</t>
  </si>
  <si>
    <t>1792
14.11.2023</t>
  </si>
  <si>
    <t>08/2023</t>
  </si>
  <si>
    <t>МАДОУ детский сад № 57</t>
  </si>
  <si>
    <t>Крученкова М.С.</t>
  </si>
  <si>
    <t>Гриценко Ж.А.</t>
  </si>
  <si>
    <t>29.12.2022
28.12.2025</t>
  </si>
  <si>
    <t>66
18.01.2023</t>
  </si>
  <si>
    <t>МБДОУ детский сад КВ № 58</t>
  </si>
  <si>
    <t>Савинская Ю.А.</t>
  </si>
  <si>
    <t>МАДОУ детский сад № 63 "Маленькая страна"</t>
  </si>
  <si>
    <t>Марфина О.Н.</t>
  </si>
  <si>
    <t>118/2022</t>
  </si>
  <si>
    <t>МБДОУ детский сад № 65</t>
  </si>
  <si>
    <t>Дутова О.С.</t>
  </si>
  <si>
    <t>Бельцева Г.Л.</t>
  </si>
  <si>
    <t>10.10.2022
09.10.2025</t>
  </si>
  <si>
    <t>1728
28.10.2022</t>
  </si>
  <si>
    <t>139/2022</t>
  </si>
  <si>
    <t>МАДОУ детский сад № 67 "Радужный мир"</t>
  </si>
  <si>
    <t>Васильева Ю.А.</t>
  </si>
  <si>
    <t>Шелкова Н.Н.</t>
  </si>
  <si>
    <t>2071
19.12.2022</t>
  </si>
  <si>
    <t>МБДОУ детский сад ОВ № 70</t>
  </si>
  <si>
    <t>Шинкарева С.А.</t>
  </si>
  <si>
    <t>Дубровина Л.В.</t>
  </si>
  <si>
    <t>МБДОУ детский сад ОВ № 71</t>
  </si>
  <si>
    <t>Кобак О.А.</t>
  </si>
  <si>
    <t>МБДОУ детский сад ПиО     № 72</t>
  </si>
  <si>
    <t>Жур С.С.</t>
  </si>
  <si>
    <t>МБДОУ детский сад КВ № 73</t>
  </si>
  <si>
    <t>Алексеева С.Н.</t>
  </si>
  <si>
    <t>Полякова Т.А.</t>
  </si>
  <si>
    <t>120/2022</t>
  </si>
  <si>
    <t>МБДОУ детский сад ОВ № 74</t>
  </si>
  <si>
    <t>Чебунина Т.В.</t>
  </si>
  <si>
    <t>Кузнецова А.В.</t>
  </si>
  <si>
    <t>1730
28.10.2022</t>
  </si>
  <si>
    <t>16/2023</t>
  </si>
  <si>
    <t>МБДОУ детский сад КВ № 75</t>
  </si>
  <si>
    <t>Багаутдинова Н.Я.</t>
  </si>
  <si>
    <t>Есауленко Г.В.</t>
  </si>
  <si>
    <t>30.01.2023   29.01.2026</t>
  </si>
  <si>
    <t>243
15.02.2023</t>
  </si>
  <si>
    <t>МАДОУ детский сад № 76</t>
  </si>
  <si>
    <t>Феськова С.Н.</t>
  </si>
  <si>
    <t>МБДОУ детский сад КВ № 81</t>
  </si>
  <si>
    <t>Блохина М.В.</t>
  </si>
  <si>
    <t>Преловская Н.Н.</t>
  </si>
  <si>
    <t>25/2021</t>
  </si>
  <si>
    <t>МБДОУ детский сад КВ № 82</t>
  </si>
  <si>
    <t>Кузьменко В.М.</t>
  </si>
  <si>
    <t>Сверлова В.П.</t>
  </si>
  <si>
    <t>693     29.04.2021</t>
  </si>
  <si>
    <t>МБДОУ детский сад КВ № 85</t>
  </si>
  <si>
    <t>Чумилина О.Н.</t>
  </si>
  <si>
    <t>Смогилова Е.А.</t>
  </si>
  <si>
    <t>МБДОУ детский сад КВ № 86</t>
  </si>
  <si>
    <t>Гречухина Т.А.</t>
  </si>
  <si>
    <t>Веялко З.С.</t>
  </si>
  <si>
    <t>12/2022</t>
  </si>
  <si>
    <t>МБДОУ детский сад № 87</t>
  </si>
  <si>
    <t>Ленская Е.В.</t>
  </si>
  <si>
    <t>Кривожня Е.О.</t>
  </si>
  <si>
    <t>242
18.02.2022</t>
  </si>
  <si>
    <t>МБДОУ детский сад № 90</t>
  </si>
  <si>
    <t>МБДОУ детский сад ОВ № 92</t>
  </si>
  <si>
    <t>Т.А. Онч</t>
  </si>
  <si>
    <t>Гордикова Г.М.</t>
  </si>
  <si>
    <t>МБДОУ детский сад № 93</t>
  </si>
  <si>
    <t>Иванова М.В.</t>
  </si>
  <si>
    <t>Иванова Р.В.</t>
  </si>
  <si>
    <t>МБДОУ детский сад № 94</t>
  </si>
  <si>
    <t>Сапронова Е.В.</t>
  </si>
  <si>
    <t>МБДОУ детский сад ОВ № 96</t>
  </si>
  <si>
    <t>Просолупова Т.В.</t>
  </si>
  <si>
    <t>Стрекаловская Е.П.</t>
  </si>
  <si>
    <t>МБДОУ детский сад № 101</t>
  </si>
  <si>
    <t>Куртева Т.И.</t>
  </si>
  <si>
    <t>Данилова Г.И.</t>
  </si>
  <si>
    <t>32/2023</t>
  </si>
  <si>
    <t>МБДОУ детский сад  ОВ        № 103</t>
  </si>
  <si>
    <t>Соколова Л.С.</t>
  </si>
  <si>
    <t>Филиппова О.Г.</t>
  </si>
  <si>
    <t>492
31.03.2023</t>
  </si>
  <si>
    <t>70/2022</t>
  </si>
  <si>
    <t>МБДОУ детский сад  КВ       № 105</t>
  </si>
  <si>
    <t>Житова Т.С.</t>
  </si>
  <si>
    <t>Меньшова Н.Н.</t>
  </si>
  <si>
    <t>896     02.06.2022</t>
  </si>
  <si>
    <t>МАДОУ детский сад   № 106</t>
  </si>
  <si>
    <t>Шалицкая Л.П.</t>
  </si>
  <si>
    <t>МБДОУ детский сад  ОВ        № 107</t>
  </si>
  <si>
    <t>Щеглова Л.Я.</t>
  </si>
  <si>
    <t>28/2023</t>
  </si>
  <si>
    <t>МБДОУ детский сад  ОВ       № 108</t>
  </si>
  <si>
    <t>Гасс И.В.</t>
  </si>
  <si>
    <t>Борисова Ю.А.</t>
  </si>
  <si>
    <t>423
20.03.2023</t>
  </si>
  <si>
    <t>МБДОУ детский сад  КВ      № 110</t>
  </si>
  <si>
    <t>Зинкевич Н.А.</t>
  </si>
  <si>
    <t>Боглаева Т.Б.</t>
  </si>
  <si>
    <t>МБДОУ детский сад    КВ      № 111</t>
  </si>
  <si>
    <t>Гавриш В.В.</t>
  </si>
  <si>
    <t>Прядкина И.В.</t>
  </si>
  <si>
    <t>1442     24.09.2018</t>
  </si>
  <si>
    <t>МАДОУ детский сад    № 112</t>
  </si>
  <si>
    <t>Лебедева Е.В.</t>
  </si>
  <si>
    <t>Ковалева Е.В.</t>
  </si>
  <si>
    <t>МБДОУ детский сад    КВ       № 114</t>
  </si>
  <si>
    <t>Куртукова О.А.</t>
  </si>
  <si>
    <t>МБДОУ детский сад    № 115</t>
  </si>
  <si>
    <t>Владимирова Ю.Н.</t>
  </si>
  <si>
    <t>Камаева Н.М.</t>
  </si>
  <si>
    <t>МБДОУ детский сад ОВ № 116</t>
  </si>
  <si>
    <t>Ланцева О.В.</t>
  </si>
  <si>
    <t>Кряжевских О.И.</t>
  </si>
  <si>
    <t>МАДОУ детский сад  КВ        № 117 "Теремок"</t>
  </si>
  <si>
    <t>Едакова О.В.</t>
  </si>
  <si>
    <t>Бурова Л.М.</t>
  </si>
  <si>
    <t>1913     02.12.2019</t>
  </si>
  <si>
    <t>105/2022               14.09.2022</t>
  </si>
  <si>
    <t>94/2023</t>
  </si>
  <si>
    <t>МБУДО "Детская школа искусств № 2"</t>
  </si>
  <si>
    <t>Анненкова Л.А.</t>
  </si>
  <si>
    <t>Богатырева Е.А.</t>
  </si>
  <si>
    <t>26.12.2023
25.12.2026</t>
  </si>
  <si>
    <t>2067
25.12.2023</t>
  </si>
  <si>
    <t>77/2023</t>
  </si>
  <si>
    <t>МБУДО "Детская школа искусств № 3"</t>
  </si>
  <si>
    <t>Косточка А.П.</t>
  </si>
  <si>
    <t>Зеленина Т.В.</t>
  </si>
  <si>
    <t>08.11.2023    07.11.2026</t>
  </si>
  <si>
    <t>1830
17.11.2023</t>
  </si>
  <si>
    <t>31/2023</t>
  </si>
  <si>
    <t>МБУДО"Детская школа искусств № 4"</t>
  </si>
  <si>
    <t>Кузнецов А.О.</t>
  </si>
  <si>
    <t>Потехина Е.С.</t>
  </si>
  <si>
    <t>16.03.2023  15.03.2026</t>
  </si>
  <si>
    <t>491
31.03.2023</t>
  </si>
  <si>
    <t>Юринская Е.В.</t>
  </si>
  <si>
    <t>Харченко Н.Г.</t>
  </si>
  <si>
    <t>МБУДО "Детская школа искусств п.Мегет"</t>
  </si>
  <si>
    <t>Колычева Д.А.</t>
  </si>
  <si>
    <t>Качан Л.П.</t>
  </si>
  <si>
    <t>44/2023</t>
  </si>
  <si>
    <t>Рассушина Т.В.</t>
  </si>
  <si>
    <t>Коренева Э.Г.</t>
  </si>
  <si>
    <t>14.04.2023
13.04.2026</t>
  </si>
  <si>
    <t>686
25.04.2023</t>
  </si>
  <si>
    <t>52/2021</t>
  </si>
  <si>
    <t>Ларионова И.В.</t>
  </si>
  <si>
    <t>Давыдова Л.А.</t>
  </si>
  <si>
    <t>1320      07.09.2021</t>
  </si>
  <si>
    <t>41/2021</t>
  </si>
  <si>
    <t>Масол Г.В.</t>
  </si>
  <si>
    <t>Кульчицкий А.В.</t>
  </si>
  <si>
    <t>890     10.06.2021</t>
  </si>
  <si>
    <t>Деятельность в области здравоохранения и социальных услуг, в том числе:</t>
  </si>
  <si>
    <t>Макарчук В.Л.</t>
  </si>
  <si>
    <t>Кочкина О.В.</t>
  </si>
  <si>
    <t>ОГАУЗ "Ангарская городская детская больница № 1"</t>
  </si>
  <si>
    <t>Беляева Т.В.</t>
  </si>
  <si>
    <t>Голубев В.Ю.</t>
  </si>
  <si>
    <t>53/2020</t>
  </si>
  <si>
    <t>ОГАУСО "Ангарский психоневрологический интернат"</t>
  </si>
  <si>
    <t>Максимова Н.Н.</t>
  </si>
  <si>
    <t>Прусский В.А.</t>
  </si>
  <si>
    <t>15.07.2020    14.07.2023  14.07.2026</t>
  </si>
  <si>
    <t>1083     22.07.2020</t>
  </si>
  <si>
    <t>56/2023
25.07.2023</t>
  </si>
  <si>
    <t>51/2023</t>
  </si>
  <si>
    <t>Маланина О.П.</t>
  </si>
  <si>
    <t>Васильева Н.В.</t>
  </si>
  <si>
    <t>20.05.2023
19.05.2026</t>
  </si>
  <si>
    <t>877
30.05.2023</t>
  </si>
  <si>
    <t>135/2022</t>
  </si>
  <si>
    <t>Федоляк А.А.</t>
  </si>
  <si>
    <t>Гуршпон Т.В.</t>
  </si>
  <si>
    <t>02.12.2022     01.12.2025</t>
  </si>
  <si>
    <t>2051
15.12.2022</t>
  </si>
  <si>
    <t>ОАО "Городская стоматологическая поликлиника"</t>
  </si>
  <si>
    <t>Кривда Г.С.</t>
  </si>
  <si>
    <t xml:space="preserve">23.09.2014     22.09.2017  продлен на 3 года, продлен на 3 года , продлен до 22.09.2026          </t>
  </si>
  <si>
    <t>11-016/8      16.01.2015</t>
  </si>
  <si>
    <t>Мычак С.В.</t>
  </si>
  <si>
    <t>Арчакова Ю.В.</t>
  </si>
  <si>
    <t>Ларионова Е.В.</t>
  </si>
  <si>
    <t>Грешилова Н.В.</t>
  </si>
  <si>
    <t>Иванова Е.В.</t>
  </si>
  <si>
    <t>Деятельность в области культуры, спорта, организации досуга и развлечений, в том числе</t>
  </si>
  <si>
    <t>128/2022</t>
  </si>
  <si>
    <t>МБУК АГО  "Централизованная библиотечная система"</t>
  </si>
  <si>
    <t>Латышева Л.С.</t>
  </si>
  <si>
    <t>Тоболь О.В.</t>
  </si>
  <si>
    <t>22.11.2022
21.11.2025</t>
  </si>
  <si>
    <t>1929
29.11.2022</t>
  </si>
  <si>
    <t>МБУДО "Военно-патриотическая школа "Мужество" им. Ю.А.Болдырева"</t>
  </si>
  <si>
    <t>Беляев В.И.</t>
  </si>
  <si>
    <t>Селетков Ю.Н.</t>
  </si>
  <si>
    <t>46/2023</t>
  </si>
  <si>
    <t>Бартанова Б.В.</t>
  </si>
  <si>
    <t>Павловец В.И.</t>
  </si>
  <si>
    <t>10.05.2023   09.05.2026</t>
  </si>
  <si>
    <t>819
17.05.2023</t>
  </si>
  <si>
    <t>29/2023</t>
  </si>
  <si>
    <t>Улаханова Е.Я.</t>
  </si>
  <si>
    <t>Золотова З.К.</t>
  </si>
  <si>
    <t>19.03.2023   18.03.2026</t>
  </si>
  <si>
    <t>422
20.03.2023</t>
  </si>
  <si>
    <t>МАУ АГО "Дом культуры "Нива"</t>
  </si>
  <si>
    <t>Богданова О.Ю.</t>
  </si>
  <si>
    <t>122/2022</t>
  </si>
  <si>
    <t>Абраменко Е.А.</t>
  </si>
  <si>
    <t>Траншкина Н.В.</t>
  </si>
  <si>
    <t>1885
22.11.2022</t>
  </si>
  <si>
    <t>АНО ДК "Современник"</t>
  </si>
  <si>
    <t>Днепровская Е.В.</t>
  </si>
  <si>
    <t>Головачев В.И.</t>
  </si>
  <si>
    <t>121/2022</t>
  </si>
  <si>
    <t>МАУ АГО "Дворец культуры "Нефтехимик"</t>
  </si>
  <si>
    <t>Маркова Л.Л.</t>
  </si>
  <si>
    <t>Кокошникова А.В.</t>
  </si>
  <si>
    <t>02.10.2022
01.10.2025</t>
  </si>
  <si>
    <t>1731
28.10.2022</t>
  </si>
  <si>
    <t>125/2022</t>
  </si>
  <si>
    <t>МАУ АГО "Ангара"</t>
  </si>
  <si>
    <t>Ляликов В.А.</t>
  </si>
  <si>
    <t>Понятовский М.М.</t>
  </si>
  <si>
    <t>01.11.2022     31.10.2025</t>
  </si>
  <si>
    <t>1931
29.11.2022</t>
  </si>
  <si>
    <t>80/2023</t>
  </si>
  <si>
    <t>Бердникова Н.П.</t>
  </si>
  <si>
    <t>Кочнев В.С.</t>
  </si>
  <si>
    <t>01.11.2023
31.10.2026</t>
  </si>
  <si>
    <t>1852
22.11.2023</t>
  </si>
  <si>
    <t>Леонов А.В.</t>
  </si>
  <si>
    <t>Иванова К.Н.</t>
  </si>
  <si>
    <t>Бажанова С.Н.</t>
  </si>
  <si>
    <t>49/2023</t>
  </si>
  <si>
    <t>МАУДО АГО"Молодежный центр "Перспектива"</t>
  </si>
  <si>
    <t>Овчинникова О.М.</t>
  </si>
  <si>
    <t>Денисов А.С.</t>
  </si>
  <si>
    <t>17.05.2023
16.05.2026</t>
  </si>
  <si>
    <t>866
26.05.2023</t>
  </si>
  <si>
    <t>91/2023</t>
  </si>
  <si>
    <t>Кусова Н.Ю.</t>
  </si>
  <si>
    <t>Синьков Р.В.</t>
  </si>
  <si>
    <t>2019
18.12.2023</t>
  </si>
  <si>
    <t>МБУ "Спортивная школа по горным лыжам"
(МБУ ДО "Спортивная школа по горным лыжам")</t>
  </si>
  <si>
    <t>Шелопугин Е.В.</t>
  </si>
  <si>
    <t>Новиков Л.В.</t>
  </si>
  <si>
    <t>101/2022</t>
  </si>
  <si>
    <t>Иванов А.И.</t>
  </si>
  <si>
    <t>Бронников В.С.</t>
  </si>
  <si>
    <t>1214      28.07.2022</t>
  </si>
  <si>
    <t>62/2023</t>
  </si>
  <si>
    <t>П.Г. Алексеев</t>
  </si>
  <si>
    <t>А.А. Лысов</t>
  </si>
  <si>
    <t>30.08.2023
29.08.2026</t>
  </si>
  <si>
    <t>1506
26.09.2023</t>
  </si>
  <si>
    <t>69/2023</t>
  </si>
  <si>
    <t>Е.А. Похорукова</t>
  </si>
  <si>
    <t>А.Г. Быков</t>
  </si>
  <si>
    <t>1578
03.10.2023</t>
  </si>
  <si>
    <t>Предоставление прочих видов услуг, в том числе</t>
  </si>
  <si>
    <t>Шатуло Л.С.</t>
  </si>
  <si>
    <t>Ладугина Е.В.</t>
  </si>
  <si>
    <t>09/188-19      19.05.2015</t>
  </si>
  <si>
    <t>ДЕЙСТВУЮЩИЕ КОЛЛЕКТИВНЫЕ ДОГОВОРЫ, ПРОШЕДШИЕ УВЕДОМИТЕЛЬНУЮ РЕГИСТРАЦИЮ НА ДРУГИХ ТЕРРИТОРИЯХ</t>
  </si>
  <si>
    <t>СПК "Окинский"</t>
  </si>
  <si>
    <t>И.А. Самсонов</t>
  </si>
  <si>
    <t>Мегетский филиал ООО "Саянский бройлер"</t>
  </si>
  <si>
    <t>М.Н. Ляпина</t>
  </si>
  <si>
    <t>А.Р. Романовский</t>
  </si>
  <si>
    <t>270</t>
  </si>
  <si>
    <t>СХПК "Усольский свинокомплекс"</t>
  </si>
  <si>
    <t xml:space="preserve"> Г.И. Петрова</t>
  </si>
  <si>
    <t xml:space="preserve"> П.И. Сумароков </t>
  </si>
  <si>
    <t>17.03.2023  16.03.2026</t>
  </si>
  <si>
    <t>229</t>
  </si>
  <si>
    <t>29.09.2021г.</t>
  </si>
  <si>
    <t>АО "Большееланское"</t>
  </si>
  <si>
    <t xml:space="preserve">Э.М. Самарина </t>
  </si>
  <si>
    <t xml:space="preserve">В.М. Шадрин </t>
  </si>
  <si>
    <t>АО "Саянскхимпласт"</t>
  </si>
  <si>
    <t>Л.В. Кузнецова</t>
  </si>
  <si>
    <t>Н.В. Мельник</t>
  </si>
  <si>
    <t>Обеспечение эл.энергией, газом, паром, кондиционирование воздуха, в том числе:</t>
  </si>
  <si>
    <t>130-221/22</t>
  </si>
  <si>
    <t>ООО "Байкальская энергетическая компания" (ТЭЦ-9, ТЭЦ-10)</t>
  </si>
  <si>
    <t>Е.М. Майданов</t>
  </si>
  <si>
    <t>О.Н. Причко</t>
  </si>
  <si>
    <t>01.01.2023  31.12.2025</t>
  </si>
  <si>
    <t>Филиал ОГУЭП "Облкоммунэнерго" "Ангарские электрические сети"</t>
  </si>
  <si>
    <t xml:space="preserve">А.В. Чупров </t>
  </si>
  <si>
    <t xml:space="preserve">А.Ю. Анфиногенов </t>
  </si>
  <si>
    <t>В.М. Харитонова</t>
  </si>
  <si>
    <t>Ангарское отделение ООО "Иркутскэнергосбыт"</t>
  </si>
  <si>
    <t>С.А. Федорович</t>
  </si>
  <si>
    <t>А.Ю. Харитонов</t>
  </si>
  <si>
    <t>130-192/20</t>
  </si>
  <si>
    <t>ООО БЭК-Ремонт</t>
  </si>
  <si>
    <t>Н.Н. Бредихин</t>
  </si>
  <si>
    <t>130-179/21</t>
  </si>
  <si>
    <t>ООО "ИРМЕТ"</t>
  </si>
  <si>
    <t>130-64/22</t>
  </si>
  <si>
    <t>ООО "Янта"</t>
  </si>
  <si>
    <t>Ю.Н. Макогон</t>
  </si>
  <si>
    <t xml:space="preserve">Е.З. Баймашев </t>
  </si>
  <si>
    <t>130-308/21</t>
  </si>
  <si>
    <t>ООО "Иркутскзолопродукт"</t>
  </si>
  <si>
    <t>М.И. Клепиков</t>
  </si>
  <si>
    <t>С.Н. Бутаков</t>
  </si>
  <si>
    <t>АО "Иркутскэнерготранс"</t>
  </si>
  <si>
    <t>5108</t>
  </si>
  <si>
    <t>АО «В-Сибпромтранс» Ангарский филиал</t>
  </si>
  <si>
    <t>О.В. Козьева</t>
  </si>
  <si>
    <t>Г.С. Лапунов</t>
  </si>
  <si>
    <t>ОСП Ангарский почтамт УФПС Иркутской области -  филиала АО «Почта России»</t>
  </si>
  <si>
    <t>А.Г.Назейкин</t>
  </si>
  <si>
    <t>3446</t>
  </si>
  <si>
    <t>Филиал ОАО "РЖД" Восточно-Сибирская железная дорога"</t>
  </si>
  <si>
    <t>С.И.Черногаев</t>
  </si>
  <si>
    <t>О.В. Белозеров</t>
  </si>
  <si>
    <t>54/21</t>
  </si>
  <si>
    <t>ООО "Энергия"</t>
  </si>
  <si>
    <t>Г.М. Малышева</t>
  </si>
  <si>
    <t>И.Л. Куликова</t>
  </si>
  <si>
    <t>15220/21-КД</t>
  </si>
  <si>
    <r>
      <t xml:space="preserve">Межрайонный  центр технической эксплуатации телекоммуникаций г.Ангарска Иркутского филиала ПАО </t>
    </r>
    <r>
      <rPr>
        <b/>
        <sz val="12"/>
        <rFont val="Times New Roman"/>
        <family val="1"/>
        <charset val="204"/>
      </rPr>
      <t>"Ростелеком"</t>
    </r>
  </si>
  <si>
    <t>М.Э. Осеевский</t>
  </si>
  <si>
    <t>01.01.2022
31.12.2025</t>
  </si>
  <si>
    <t>130-195/7</t>
  </si>
  <si>
    <t>АО "Иркутскэнерго"</t>
  </si>
  <si>
    <t>ООО "Независимая аналитическая лаборатория"</t>
  </si>
  <si>
    <t>Л.С. Степанова</t>
  </si>
  <si>
    <t>Г.Н.Григорьева</t>
  </si>
  <si>
    <t>130-134/23</t>
  </si>
  <si>
    <t>ФБУ "Иркутский ЦСМ"  (филиал - Ангарский отдел поверки средств измерений)</t>
  </si>
  <si>
    <t>26.05.2023
26.05.2026</t>
  </si>
  <si>
    <t>130-223/23</t>
  </si>
  <si>
    <t xml:space="preserve">Военный комиссариат города  Ангарск ИО  </t>
  </si>
  <si>
    <t xml:space="preserve">В.И. Климов </t>
  </si>
  <si>
    <t>Е.И. Фуженко</t>
  </si>
  <si>
    <t>04.12.2023
03.12.2026</t>
  </si>
  <si>
    <t>130-196/22</t>
  </si>
  <si>
    <t>ФПС ГПС (г. Ангарска) МЧС России по Иркутской области</t>
  </si>
  <si>
    <t>Д.Ю. Сахаровский</t>
  </si>
  <si>
    <t xml:space="preserve">В.С. Федосеенко </t>
  </si>
  <si>
    <t>23.11.2022
22.11.2025</t>
  </si>
  <si>
    <t>ООО "ПО "Иркутскэнерго"</t>
  </si>
  <si>
    <t>С.П. Грищенко</t>
  </si>
  <si>
    <t>130-49/19</t>
  </si>
  <si>
    <t>Отдел вневедомственной охраны по городу Ангарску-филиал ФГКУ "УВО ВНГ РФ по Иркутской области"</t>
  </si>
  <si>
    <t xml:space="preserve">Е.Ю. Трубина </t>
  </si>
  <si>
    <t>А.В. Трофимов</t>
  </si>
  <si>
    <t>02162023</t>
  </si>
  <si>
    <t>ООО "РН-Пожарная безопасность"</t>
  </si>
  <si>
    <t>С.В. Чичигин</t>
  </si>
  <si>
    <t>А.В. Шарохин</t>
  </si>
  <si>
    <t>130-182/22</t>
  </si>
  <si>
    <t>ГАПОУ "Иркутский колледж экономики, сервиса и туризма"</t>
  </si>
  <si>
    <t xml:space="preserve">О.Н. Соколовская </t>
  </si>
  <si>
    <t xml:space="preserve">Н.Ф. Кудинова </t>
  </si>
  <si>
    <t>27.10.2022
26.10.2025</t>
  </si>
  <si>
    <t>130-110/22</t>
  </si>
  <si>
    <t>ФГБОУ ВО "Иркутский государственный университет"</t>
  </si>
  <si>
    <t xml:space="preserve">И.В. Чапыгин </t>
  </si>
  <si>
    <t xml:space="preserve">А.Ф. Шмидт </t>
  </si>
  <si>
    <t>130-240/19</t>
  </si>
  <si>
    <t>АФ ОГБУЗ «Иркутский областной психоневрологический диспансер»</t>
  </si>
  <si>
    <t xml:space="preserve">С. Н. Бронникова </t>
  </si>
  <si>
    <t>И.Н. Алехин</t>
  </si>
  <si>
    <t>01.12.2019
01.12.2025</t>
  </si>
  <si>
    <t>130-203/21</t>
  </si>
  <si>
    <t>ГБУЗ  "Областной онкологический диспансер" (отделение в Ангарске)</t>
  </si>
  <si>
    <t>Ю.В. Тетьева</t>
  </si>
  <si>
    <t>И.В. Ушакова</t>
  </si>
  <si>
    <t>ФКУ "Главное бюро медико-социальной экспертизы по Иркутской области" МТиСЗ РФ 
ФКУ "ГБ МСЭ по Иркутской области Минтруда России"</t>
  </si>
  <si>
    <t>ООО "ЮНИЛАБ - Иркутск"</t>
  </si>
  <si>
    <t>Н.В.Тирских</t>
  </si>
  <si>
    <t>130-226/22</t>
  </si>
  <si>
    <t>ЧУЗ "Клиническая больница "РЖД-Медицина"</t>
  </si>
  <si>
    <t>А.О.Мутовин</t>
  </si>
  <si>
    <t>Е.А.Семенищева</t>
  </si>
  <si>
    <t>Итого, среднесписочная численность</t>
  </si>
  <si>
    <t xml:space="preserve">Заместитель мэра -  председатель Комитета по экономике и финансам  
администрации Ангарского городского округа                                                           </t>
  </si>
  <si>
    <t xml:space="preserve">
 </t>
  </si>
  <si>
    <t>83/2023</t>
  </si>
  <si>
    <t>Бак Т.К.</t>
  </si>
  <si>
    <t>Распопина Е.Ю.</t>
  </si>
  <si>
    <t>01.01.2024   31.12.2026</t>
  </si>
  <si>
    <t>1982
14.12.2023</t>
  </si>
  <si>
    <t>85/2023</t>
  </si>
  <si>
    <t>01.01.2024      31.12.2026</t>
  </si>
  <si>
    <t>1980
14.12.2023</t>
  </si>
  <si>
    <t>01/2024</t>
  </si>
  <si>
    <t>01.01.2024     31.12.2025</t>
  </si>
  <si>
    <t>15.01.2021  14.01.2024 14.01.2026</t>
  </si>
  <si>
    <t>05/2024</t>
  </si>
  <si>
    <t>Астафьева А.А.</t>
  </si>
  <si>
    <t>12.01.2024   11.01.2027</t>
  </si>
  <si>
    <t>07/2024</t>
  </si>
  <si>
    <t>22.01.2024
21.01.2027</t>
  </si>
  <si>
    <t>08/2024</t>
  </si>
  <si>
    <t>Садчиков В.В.
Камалутдинова А.Ш.</t>
  </si>
  <si>
    <t>01.01.2024    31.12.2026</t>
  </si>
  <si>
    <t>09/2024</t>
  </si>
  <si>
    <t>01.01.2024
31.12.2026</t>
  </si>
  <si>
    <t>103 
23.01.2024</t>
  </si>
  <si>
    <t>129
26.01.2024</t>
  </si>
  <si>
    <t>114
24.01.2024</t>
  </si>
  <si>
    <t>118
24.01.2024</t>
  </si>
  <si>
    <t>130
26.01.2024</t>
  </si>
  <si>
    <t>11/2024</t>
  </si>
  <si>
    <t>Хорликова О.С.</t>
  </si>
  <si>
    <t>Скидан А.Ю.</t>
  </si>
  <si>
    <t>29.01.2024
28.01.2027</t>
  </si>
  <si>
    <t>145
31.01.2024</t>
  </si>
  <si>
    <t>16.02.2021   15.02.2024   15.02.2027</t>
  </si>
  <si>
    <t>15/2024</t>
  </si>
  <si>
    <t>22.02.2024    21.02.2027</t>
  </si>
  <si>
    <t>Савинова С.Ю.</t>
  </si>
  <si>
    <t>350
07.03.2024</t>
  </si>
  <si>
    <t>18/2024
14.03.2024</t>
  </si>
  <si>
    <t>19/2024</t>
  </si>
  <si>
    <t>Осенко Е.П.</t>
  </si>
  <si>
    <t>05.03.2024    04.03.2027</t>
  </si>
  <si>
    <t>20/2024</t>
  </si>
  <si>
    <t>04.03.2024    03.03.2027</t>
  </si>
  <si>
    <t>392
18.03.2024</t>
  </si>
  <si>
    <t>01.01.2021    31.12.2023   31.12.2026</t>
  </si>
  <si>
    <t>01.10.2023
30.09.2025</t>
  </si>
  <si>
    <t>401
19.03.2024</t>
  </si>
  <si>
    <t>21/2024</t>
  </si>
  <si>
    <t>Прохорова О.Н.</t>
  </si>
  <si>
    <t>20.03.2024   19.03.2027</t>
  </si>
  <si>
    <t>472
28.03.2024</t>
  </si>
  <si>
    <t>22/2024</t>
  </si>
  <si>
    <t>471
28.03.2024</t>
  </si>
  <si>
    <t>МБУДО "Детская школа искусств № 1"</t>
  </si>
  <si>
    <t>31.03.2024
30.03.2027</t>
  </si>
  <si>
    <t>24/2024</t>
  </si>
  <si>
    <t>25/2024</t>
  </si>
  <si>
    <t>26/2024</t>
  </si>
  <si>
    <t>Кореневская А.В.</t>
  </si>
  <si>
    <t>26.04.2024   25.04.2027</t>
  </si>
  <si>
    <t>09.04.2021   08.04.2024  08.04.2027</t>
  </si>
  <si>
    <t>661
25.04.2024</t>
  </si>
  <si>
    <t>581
12.04.2024</t>
  </si>
  <si>
    <t>28/2024</t>
  </si>
  <si>
    <t>Карпова Н.В.</t>
  </si>
  <si>
    <t>30.04.2024     29.04.2027</t>
  </si>
  <si>
    <t>01.05.2024
30.04.2027</t>
  </si>
  <si>
    <t>29/2024</t>
  </si>
  <si>
    <t>31/2024
20.05.2024</t>
  </si>
  <si>
    <t>34/2024</t>
  </si>
  <si>
    <t>17.05.2024    16.05.2027</t>
  </si>
  <si>
    <t>15.05.2024   14.05.2027</t>
  </si>
  <si>
    <t>01.06.2021 31.05.2024   31.05.2027</t>
  </si>
  <si>
    <t>36/2024
23.05.2024</t>
  </si>
  <si>
    <t>Курицын Ю.Е.</t>
  </si>
  <si>
    <t>771
15.05.2024</t>
  </si>
  <si>
    <t>826
24.05.2024</t>
  </si>
  <si>
    <t>844
27.05.2024</t>
  </si>
  <si>
    <t>690
27.04.2024</t>
  </si>
  <si>
    <t>30/2024</t>
  </si>
  <si>
    <t>Ю.В. Савина</t>
  </si>
  <si>
    <t>08.05.2024    07.05.2027</t>
  </si>
  <si>
    <t>799      20.05.2024</t>
  </si>
  <si>
    <t>14.05.2021   13.05.2024 13.05.2027</t>
  </si>
  <si>
    <t>01.03.2023   29.02.2026</t>
  </si>
  <si>
    <t>29.05.2021   28.05.2024  30.06.2027</t>
  </si>
  <si>
    <t>130-5/24</t>
  </si>
  <si>
    <t>130-222/23</t>
  </si>
  <si>
    <t>Д.В. Конопелько</t>
  </si>
  <si>
    <t>01.01.2024 31.12.2026</t>
  </si>
  <si>
    <t>130-229/23</t>
  </si>
  <si>
    <t>01.01.2024  31.12.2026</t>
  </si>
  <si>
    <t>М.В. Кудрявцев</t>
  </si>
  <si>
    <t>Д.Ю. Гиценко</t>
  </si>
  <si>
    <t>А.О. Перфильев</t>
  </si>
  <si>
    <t>130-37/24</t>
  </si>
  <si>
    <t>М.В. Никифорова</t>
  </si>
  <si>
    <t>А.Н.Протасов</t>
  </si>
  <si>
    <t>12.02.2024
11.02.2027</t>
  </si>
  <si>
    <t>01.04.2021
31.03.2024
31.03.2027</t>
  </si>
  <si>
    <t>С.В. Большакова</t>
  </si>
  <si>
    <t>01.01.2018
31.12.2023
31.12.2026</t>
  </si>
  <si>
    <t>15</t>
  </si>
  <si>
    <t>01.03.2024
28.02.2027</t>
  </si>
  <si>
    <t>130-156/23</t>
  </si>
  <si>
    <t>А.А. Осипов</t>
  </si>
  <si>
    <t>14.07.2023
31.12.2025</t>
  </si>
  <si>
    <t>130-116/24</t>
  </si>
  <si>
    <t>19.04.2024
18.04.2027</t>
  </si>
  <si>
    <t>293</t>
  </si>
  <si>
    <t>СХАО "Белореченское"</t>
  </si>
  <si>
    <t>Т.А. Дворникова</t>
  </si>
  <si>
    <t>Г.С. Франтенко</t>
  </si>
  <si>
    <t>01.12.2023
30.11.2026</t>
  </si>
  <si>
    <t>130-223/18</t>
  </si>
  <si>
    <t>МУП "Комбинат питания г. Иркутска"</t>
  </si>
  <si>
    <t>Т.В. Наумова</t>
  </si>
  <si>
    <t>Э.С. Решетников</t>
  </si>
  <si>
    <t>130-161/23</t>
  </si>
  <si>
    <t>ФГБУ "Иркутское УГМС"</t>
  </si>
  <si>
    <t>Н.В. Волокитина</t>
  </si>
  <si>
    <t xml:space="preserve">Н.В. Кубко </t>
  </si>
  <si>
    <t xml:space="preserve">Д.О. Солдатов </t>
  </si>
  <si>
    <t>Л.Ю. Помогаева</t>
  </si>
  <si>
    <t>25.07.2023
24.07.2026</t>
  </si>
  <si>
    <t>130-97/20</t>
  </si>
  <si>
    <t>ОГБУ "Пожарно-спасательная служба Иркутской области"</t>
  </si>
  <si>
    <t>О.А. Янковская</t>
  </si>
  <si>
    <t>Е.В. Рязанов</t>
  </si>
  <si>
    <t>01.08.2020
01.08.2023
01.08.2026</t>
  </si>
  <si>
    <t>162</t>
  </si>
  <si>
    <t>С.Л. Гордеев</t>
  </si>
  <si>
    <t>26.04.2024  25.04.2027</t>
  </si>
  <si>
    <t>МБУДО СШ "Ермак"</t>
  </si>
  <si>
    <t>Центральные эл.сети(ф-л АО Ирк.электросетевая компания)</t>
  </si>
  <si>
    <t>ОГКУСО "Центр помощи детям, оставшимся без попечения родителей, Правобережного округа г. Иркутска" 
(ОГБУСО "Региональный семейный многофункциональный центр")</t>
  </si>
  <si>
    <t xml:space="preserve">01.07.2020     30.06.2023     30.06.2026  </t>
  </si>
  <si>
    <t>41/2024</t>
  </si>
  <si>
    <t>01.07.2024
30.06.2027</t>
  </si>
  <si>
    <t>1210
12.07.2024</t>
  </si>
  <si>
    <t>130-184/24</t>
  </si>
  <si>
    <t>Н.Б. Крук</t>
  </si>
  <si>
    <t>А.В.Войтенко</t>
  </si>
  <si>
    <t>24.06.2024
23.06.2027</t>
  </si>
  <si>
    <t>Ю.А.Тройнич</t>
  </si>
  <si>
    <t>01.01.2022  31.12.2025</t>
  </si>
  <si>
    <t>43/2024</t>
  </si>
  <si>
    <t>ОГАУЗ "Ангарская городская больница"</t>
  </si>
  <si>
    <t>Щепин М.В.</t>
  </si>
  <si>
    <t>Кощина О.Н.</t>
  </si>
  <si>
    <t>54/2024
24.09.2024</t>
  </si>
  <si>
    <t>01.12.2024
30.11.2027</t>
  </si>
  <si>
    <t>1387
12.08.2024</t>
  </si>
  <si>
    <t>45/2024</t>
  </si>
  <si>
    <t>1400   14.08.2024</t>
  </si>
  <si>
    <t>20.08.2024   19.08.2027</t>
  </si>
  <si>
    <t>46/2024</t>
  </si>
  <si>
    <t>12.08.2024   11.08.2027</t>
  </si>
  <si>
    <t>1399    14.08.2024</t>
  </si>
  <si>
    <t>47/2024</t>
  </si>
  <si>
    <t xml:space="preserve">13.09.2024   12.09.2027 </t>
  </si>
  <si>
    <t>1535     10.09.2024</t>
  </si>
  <si>
    <t>01.09.2021     31.08.2024  28.08.2027</t>
  </si>
  <si>
    <t>49/2024</t>
  </si>
  <si>
    <t>16.09.2024    15.09.2027</t>
  </si>
  <si>
    <t>1557     16.09.2024</t>
  </si>
  <si>
    <t>50/2024</t>
  </si>
  <si>
    <t>01.09.2024
31.08.2027</t>
  </si>
  <si>
    <t>1586    19.09.2024</t>
  </si>
  <si>
    <t>52/2024</t>
  </si>
  <si>
    <t>15.09.2024
14.09.2027</t>
  </si>
  <si>
    <t>1588
20.09.2024</t>
  </si>
  <si>
    <t>53/2024</t>
  </si>
  <si>
    <t>1596       23.09.2024</t>
  </si>
  <si>
    <t>30.09.2021    29.09.2024  29.09.2027</t>
  </si>
  <si>
    <t>23.07.2021  22.07.2024  22.07.2027</t>
  </si>
  <si>
    <t>ООО "РН-Учет" (Территориальный учетный центр в г. Ангарске филиала ООО "РН-Учет" в г.Красноярске)</t>
  </si>
  <si>
    <t>29.08.2018
28.08.2024
28.08.2027</t>
  </si>
  <si>
    <t>МУП АГО"Березовая роща"
(ООО "Березовая роща)</t>
  </si>
  <si>
    <t>15.10.2021    14.10.2024     14.10.2027</t>
  </si>
  <si>
    <t>28.12.2021    27.12.2024   27.12.2027</t>
  </si>
  <si>
    <t>55/2024</t>
  </si>
  <si>
    <t>09.10.2024   08.10.2027</t>
  </si>
  <si>
    <t>1753     17.10.2024</t>
  </si>
  <si>
    <t>56/2024  21.10.2024</t>
  </si>
  <si>
    <t>58/2024</t>
  </si>
  <si>
    <t>08.11.2024    07.11.2027</t>
  </si>
  <si>
    <t>1827     29.10.2024</t>
  </si>
  <si>
    <t>59/2024</t>
  </si>
  <si>
    <t>Бирюкова Е.А.</t>
  </si>
  <si>
    <t>02.11.2024   01.11.2027</t>
  </si>
  <si>
    <t>1828     29.10.2024</t>
  </si>
  <si>
    <t>60/2024</t>
  </si>
  <si>
    <t>Николаева Е.А.</t>
  </si>
  <si>
    <t>17.11.2024    16.11.2027</t>
  </si>
  <si>
    <t>1923      11.11.2024</t>
  </si>
  <si>
    <t>62/2024</t>
  </si>
  <si>
    <t>Зайцева И.Н.</t>
  </si>
  <si>
    <t>11.11.2024   10.11.2027</t>
  </si>
  <si>
    <t>1995    21.11.24</t>
  </si>
  <si>
    <t>63/2024</t>
  </si>
  <si>
    <t>19.11.2024    18.11.2027</t>
  </si>
  <si>
    <t>2016    26.11.2024</t>
  </si>
  <si>
    <t>64/2024</t>
  </si>
  <si>
    <t>26.11.2024   25.11.2027</t>
  </si>
  <si>
    <t>2019     27.11.2024</t>
  </si>
  <si>
    <t>66/2024</t>
  </si>
  <si>
    <t>2045    03.12.2024</t>
  </si>
  <si>
    <t>67/2024</t>
  </si>
  <si>
    <t>25.11.2024
24.11.2027</t>
  </si>
  <si>
    <t>2057
04.12.2024</t>
  </si>
  <si>
    <t>69/2024</t>
  </si>
  <si>
    <t>Францева Е.И.</t>
  </si>
  <si>
    <t>03.12.2024    02.12.2027</t>
  </si>
  <si>
    <t>2101     13.12.2024</t>
  </si>
  <si>
    <t>71/2024</t>
  </si>
  <si>
    <t>28.12.2024    27.12.2027</t>
  </si>
  <si>
    <t>65/2024</t>
  </si>
  <si>
    <t>01.01.2025
31.12.2027</t>
  </si>
  <si>
    <t>2033 от 02.12.2024</t>
  </si>
  <si>
    <t>01.10.2024  30.09.2027</t>
  </si>
  <si>
    <t>68/2024</t>
  </si>
  <si>
    <t>2058
04.12.2024</t>
  </si>
  <si>
    <t>70/2024</t>
  </si>
  <si>
    <t>Смирнова Л.И.</t>
  </si>
  <si>
    <t>11.01.2025
10.01.2028</t>
  </si>
  <si>
    <t>2112
17.12.2024</t>
  </si>
  <si>
    <t>Арсентьева Б.д.И.</t>
  </si>
  <si>
    <t>02/2025</t>
  </si>
  <si>
    <t>04/2025</t>
  </si>
  <si>
    <t>01.01.2025   31.12.2027</t>
  </si>
  <si>
    <t>05/2025</t>
  </si>
  <si>
    <t>Власова И.Н.</t>
  </si>
  <si>
    <t>06/2025</t>
  </si>
  <si>
    <t>01.02.2025  31.01.2028</t>
  </si>
  <si>
    <t>07/2025</t>
  </si>
  <si>
    <t>01.02.2025   31.01.2028</t>
  </si>
  <si>
    <t>МАУ АГО "Дворец культуры "Энергетик"</t>
  </si>
  <si>
    <t>10/2025
28.01.2025</t>
  </si>
  <si>
    <t>Жгилёва Э.А.</t>
  </si>
  <si>
    <t>23.01.2025
22.01.2028</t>
  </si>
  <si>
    <t>11/2025</t>
  </si>
  <si>
    <t>Макарова М.Ю.</t>
  </si>
  <si>
    <t>09.01.2025
08.01.2028</t>
  </si>
  <si>
    <t>09/2025</t>
  </si>
  <si>
    <t>12/2025</t>
  </si>
  <si>
    <t>Перфильева И.А.</t>
  </si>
  <si>
    <t>21.01.2025
20.01.2028</t>
  </si>
  <si>
    <t>13/2025</t>
  </si>
  <si>
    <t>15.01.2025    14.01.2028</t>
  </si>
  <si>
    <t>20.01.2022 19.01.2025  19.01.2028</t>
  </si>
  <si>
    <t>31.12.2020
31.12.2023
30.12.2024
30.12.2027</t>
  </si>
  <si>
    <t>01.01.2022
31.12.2024
31.12.2027</t>
  </si>
  <si>
    <t>МБУДО СШОР "Ангара"</t>
  </si>
  <si>
    <t>14/2025</t>
  </si>
  <si>
    <t>15/2025</t>
  </si>
  <si>
    <t>Пелихова Е.Н.</t>
  </si>
  <si>
    <t>01.01.2025    31.12.2027</t>
  </si>
  <si>
    <t>Кочнева Т.А.</t>
  </si>
  <si>
    <t>17/2025</t>
  </si>
  <si>
    <t>06.02.2025 05.02.2028</t>
  </si>
  <si>
    <t>20/2025</t>
  </si>
  <si>
    <t>Комарицина Т.Н.</t>
  </si>
  <si>
    <t>21.02.2025    20.02.2028</t>
  </si>
  <si>
    <t>22/2025</t>
  </si>
  <si>
    <t>Ряполова И.О.</t>
  </si>
  <si>
    <t>03.03.2025   02.03.2028</t>
  </si>
  <si>
    <t>01.02.2025
31.01.2028</t>
  </si>
  <si>
    <t>ОГАУЗ "Ангарская городская детская стоматологическая поликлиника"</t>
  </si>
  <si>
    <t>19/2025</t>
  </si>
  <si>
    <t>29.03.2025      28.03.2028</t>
  </si>
  <si>
    <t>07.02.2022  06.02.2025 06.02.2028</t>
  </si>
  <si>
    <t>23/2025</t>
  </si>
  <si>
    <t>Пьянникова И.А.</t>
  </si>
  <si>
    <t>27.02.2025   26.02.2028</t>
  </si>
  <si>
    <t>24/2025</t>
  </si>
  <si>
    <t>Курганян О.Н.</t>
  </si>
  <si>
    <t>07.02.2025 06.02.2028</t>
  </si>
  <si>
    <t>26/2025</t>
  </si>
  <si>
    <t>Белоусова А.А.</t>
  </si>
  <si>
    <t>03.03.2025       02.03.2028</t>
  </si>
  <si>
    <t>27/2025</t>
  </si>
  <si>
    <t>22.03.2025     21.03.2028</t>
  </si>
  <si>
    <t>28/2025</t>
  </si>
  <si>
    <t>Плотникова Ж.Ю.</t>
  </si>
  <si>
    <t>22.03.2025    21.03.2028</t>
  </si>
  <si>
    <t>26.03.2022    25.03.2025   25.03.2028</t>
  </si>
  <si>
    <t>01.04.2022    31.03.2025    31.03.2028</t>
  </si>
  <si>
    <t>31/2025</t>
  </si>
  <si>
    <t>Чусова О.Н.</t>
  </si>
  <si>
    <t>26.03.2025  25.03.2028</t>
  </si>
  <si>
    <t>34/2025</t>
  </si>
  <si>
    <t>25.03.2025    24.03.2028</t>
  </si>
  <si>
    <t>35/2025</t>
  </si>
  <si>
    <t>36/2025</t>
  </si>
  <si>
    <t>Астахова Ю.П.</t>
  </si>
  <si>
    <t>Знаменщикова Е.П.</t>
  </si>
  <si>
    <t>21.03.2025    20.03.2028</t>
  </si>
  <si>
    <t>81/2023
11.12.2023</t>
  </si>
  <si>
    <t>79/2023
21.11.2023</t>
  </si>
  <si>
    <t>57/2024
25.10.2024</t>
  </si>
  <si>
    <t>21/2025
17.02.2025</t>
  </si>
  <si>
    <t>92/2023
18.12.2023</t>
  </si>
  <si>
    <t>30/2025
27.03.2025</t>
  </si>
  <si>
    <t>88/2023
15.12.2023</t>
  </si>
  <si>
    <t>03/2024
23.01.2024</t>
  </si>
  <si>
    <t>29/2025
26.03.2025</t>
  </si>
  <si>
    <t>48/2024
11.09.2024</t>
  </si>
  <si>
    <t>37/2025
10.04.2025</t>
  </si>
  <si>
    <t>07.04.2022   06.04.2025 06.04.2026</t>
  </si>
  <si>
    <t>38/2025</t>
  </si>
  <si>
    <t>Божедомова С.Н.</t>
  </si>
  <si>
    <t>31.03.2025    30.03.2028</t>
  </si>
  <si>
    <t>40/2025
28.04.2025</t>
  </si>
  <si>
    <t>44/2025</t>
  </si>
  <si>
    <t>25.04.2025   24.04.2028</t>
  </si>
  <si>
    <t>26.04.2022   25.04.2025    25.04.2028</t>
  </si>
  <si>
    <t>41/2025
05.05.2025</t>
  </si>
  <si>
    <t>02(38-10/4)-09-577/25
14.04.2025</t>
  </si>
  <si>
    <t>39/2025</t>
  </si>
  <si>
    <t>05.04.2025    04.04.2028</t>
  </si>
  <si>
    <t>46/2025</t>
  </si>
  <si>
    <t>14.06.2025       13.06.2028</t>
  </si>
  <si>
    <t>49/2025</t>
  </si>
  <si>
    <t>01.06.2025   31.05.2028</t>
  </si>
  <si>
    <t>23.05.2022  22.05.2025  22.05.2028</t>
  </si>
  <si>
    <t>30.05.2022   29.05.2025     26.12.2025</t>
  </si>
  <si>
    <t>48/2025</t>
  </si>
  <si>
    <t>Лютова Н.В.</t>
  </si>
  <si>
    <t>12.05.2025   11.05.2028</t>
  </si>
  <si>
    <t>53/2025</t>
  </si>
  <si>
    <t>Батурина И.С.</t>
  </si>
  <si>
    <t>Ларина А.Ю.</t>
  </si>
  <si>
    <t>18.05.2025   17.05.2028</t>
  </si>
  <si>
    <t>55/2025</t>
  </si>
  <si>
    <t>Паверман Л.И.</t>
  </si>
  <si>
    <t>Марьясов С.Д.</t>
  </si>
  <si>
    <t>01.06.2025
31.05.2028</t>
  </si>
  <si>
    <t>02(38-10/4)-09-1022/25
19.06.2025</t>
  </si>
  <si>
    <t>02(38-10/4)-09-1023/25
19.06.2025</t>
  </si>
  <si>
    <t>02(38-10/4)-09-129/25 
29.01.2025</t>
  </si>
  <si>
    <t>02(38-10/4)-09-288/25
 28.02.2025</t>
  </si>
  <si>
    <t>02(38-10/4)-09-757/25
 14.05.2025</t>
  </si>
  <si>
    <t>02(38-10/4)-09-215/25
 17.02.2025</t>
  </si>
  <si>
    <t>02(38-10/4)-09-84/25
 22.01.2025</t>
  </si>
  <si>
    <t>02(38-10/4)-09-140/25
 30.01.2025</t>
  </si>
  <si>
    <t>02(38-10/4)-09-125/25
 29.01.2025</t>
  </si>
  <si>
    <t>02(38-10/4)-09-448/25
 27.03.2025</t>
  </si>
  <si>
    <t>02(38-10/4)-09-465/25
 27.03.2025</t>
  </si>
  <si>
    <t>02(38-10/4)-09-449/25
 27.03.2025</t>
  </si>
  <si>
    <t>02(38-10/4)-09-204/25
13.02.2025</t>
  </si>
  <si>
    <t>02(38-10/4)-09-37/25
 15.01.2025</t>
  </si>
  <si>
    <t>02(38-10/4)-09-211/25
 14.02.2025</t>
  </si>
  <si>
    <t>02(38-10/4)-09-269/25 28.02.2025</t>
  </si>
  <si>
    <t>02(38-10/4)-09-76/25
 20.01.2025</t>
  </si>
  <si>
    <t>02(38-10/4)-09-128/25
 29.01.2025</t>
  </si>
  <si>
    <t>02(38-10/4)-09-277/25
 28.02.2025</t>
  </si>
  <si>
    <t>02(38-10/4)-09-38/25
 15.01.2025</t>
  </si>
  <si>
    <t>02(38-10/4)-09-487/25
 02.04.2025</t>
  </si>
  <si>
    <t>02(38-10/4)-09-474/25
  31.03.2025</t>
  </si>
  <si>
    <t>02(38-10/4)-09-974/25
 11.06.2025</t>
  </si>
  <si>
    <t>02(38-10/4)-09-482/25
 01.04.2025</t>
  </si>
  <si>
    <t>02(38-10/4)-09-179/25
 06.02.2025</t>
  </si>
  <si>
    <t>02(38-10/4)-09-77/25
 20.01.2025</t>
  </si>
  <si>
    <t>02(38-10/4)-09-450/25
 27.03.2025</t>
  </si>
  <si>
    <t>02(38-10/4)-09-975/25
 11.06.2025</t>
  </si>
  <si>
    <t>02(38-10/4)-09-75/25
 20.01.2025</t>
  </si>
  <si>
    <t>02(38-10/4)-09-178/25
 06.02.2025</t>
  </si>
  <si>
    <t>02(38-10/4)-09-980/25
 11.06.2025</t>
  </si>
  <si>
    <t>02(38-10/4)-09-612/25
18.04.2025</t>
  </si>
  <si>
    <t>Савватеева Е.В.</t>
  </si>
  <si>
    <t>54/2025</t>
  </si>
  <si>
    <t>21.05.2025
20.05.2028</t>
  </si>
  <si>
    <t>02(38-10/4)-09-1044/25
23.06.2025</t>
  </si>
  <si>
    <t>56/2025</t>
  </si>
  <si>
    <t>28.05.2025   27.05.2028</t>
  </si>
  <si>
    <t>02(38-10/4)-09-1031/25
20.06.2025</t>
  </si>
  <si>
    <t>01.06.2022    31.05.2025   31.05.2028</t>
  </si>
  <si>
    <t>09.06.2022    08.06.2025    08.06.2028</t>
  </si>
  <si>
    <t>60/2025</t>
  </si>
  <si>
    <t xml:space="preserve">01.06.2025    31.05.2028  </t>
  </si>
  <si>
    <t>02(38-10/4)-09-1052/25
23.06.2025</t>
  </si>
  <si>
    <t>28.07.2017     27.07.2020    27.07.2023
27.07.2026</t>
  </si>
  <si>
    <t>27.01.2020  26.01.2023 26.01.2026</t>
  </si>
  <si>
    <t>27.04.2020    26.04.2023 26.04.2026</t>
  </si>
  <si>
    <t>15.05.2022   14.05.2025   14.05.2028</t>
  </si>
  <si>
    <t>29.09.2018    28.09.2021      28.09.2024           28.09.2027</t>
  </si>
  <si>
    <t>05.11.2019   04.11.2022   04.11.2025</t>
  </si>
  <si>
    <t>22.04.2015    21.04.2018  21.04.2021 21.04.2024 21.04.2027</t>
  </si>
  <si>
    <t>58/2025
20.06.2025</t>
  </si>
  <si>
    <t>57/2025
20.06.2025</t>
  </si>
  <si>
    <t>43/2025
13.05.2025</t>
  </si>
  <si>
    <t>45/2025
15.05.2025</t>
  </si>
  <si>
    <t>47/2025
11.06.2025</t>
  </si>
  <si>
    <t>50/2025
11.06.2025</t>
  </si>
  <si>
    <t>16-2025</t>
  </si>
  <si>
    <t>25.03.2025
25.03.2028</t>
  </si>
  <si>
    <t>05-2025</t>
  </si>
  <si>
    <t>03.06.2021
03.06.2024
01.06.2025
03.06.2027</t>
  </si>
  <si>
    <t>М.Ю. Волков</t>
  </si>
  <si>
    <t>18.02.2019
17.02.2025
17.02.2028</t>
  </si>
  <si>
    <t>30.05.2022
29.05.2025
25.10.2027</t>
  </si>
  <si>
    <t>130-34/25</t>
  </si>
  <si>
    <t>О.В. Шупрунова</t>
  </si>
  <si>
    <t>Н.В. Рыбченко</t>
  </si>
  <si>
    <t>11.03.2025
10.03.2028</t>
  </si>
  <si>
    <t>26.01.2017    25.01.2020  25.01.2023 25.01.2026</t>
  </si>
  <si>
    <t>26.09.2017       25.09.2020     25.09.2023    25.09.2026</t>
  </si>
  <si>
    <t>18.12.2014    17.12.2017    17.12.2020      17.12.2023   17.12.2026</t>
  </si>
  <si>
    <t>63/2025</t>
  </si>
  <si>
    <t>Шевченко Н.В.</t>
  </si>
  <si>
    <t>01.08.2025
31.07.2028</t>
  </si>
  <si>
    <t>61/2025</t>
  </si>
  <si>
    <t>Динер А.В.</t>
  </si>
  <si>
    <t>Онохов А.А.</t>
  </si>
  <si>
    <t>30.06.2025
29.06.2028</t>
  </si>
  <si>
    <t>02(38-10/4)-09-1107/25 
01.07.2025</t>
  </si>
  <si>
    <t>02(38-10/4)-09-1338/25
01.08.2025</t>
  </si>
  <si>
    <t>64/2025</t>
  </si>
  <si>
    <t>Астапенко Ю.В.</t>
  </si>
  <si>
    <t>19.09.2025    18.09.2028</t>
  </si>
  <si>
    <t>02(38-10/4)-09-1703/25
 02.09.2025</t>
  </si>
  <si>
    <t>70/2025</t>
  </si>
  <si>
    <t>03.09.2025    02.09.2028</t>
  </si>
  <si>
    <t>02(38-10/4)-09-1725/25
 05.09.2025</t>
  </si>
  <si>
    <t>71/2025</t>
  </si>
  <si>
    <t>Патрахина Е.А.</t>
  </si>
  <si>
    <t>01.09.2025    31.08.2028</t>
  </si>
  <si>
    <t>02(38-10/4)-09-1732/25
 08.09.2025</t>
  </si>
  <si>
    <t>31.08.2022     30.08.2025     30.08.2028</t>
  </si>
  <si>
    <t>11.07.2022    10.07.2025     30.09.2025</t>
  </si>
  <si>
    <t>130-44/25</t>
  </si>
  <si>
    <t>ГБУЗ "Областной кожно-венерологический диспансер"</t>
  </si>
  <si>
    <t>Н.А. Шпакова</t>
  </si>
  <si>
    <t>С.Г. Зубова, Е.Н. Величко, А.И. Боскакова, Е.Н. Полякова, Н.А. Шульгина, Л.М. Гаврилова, И.Т. Котлярова, Е.К. Дырекова, С.А. Вострцова, Ж.А. Брайдт, Л.А. Кобылинская</t>
  </si>
  <si>
    <t>130/211/24</t>
  </si>
  <si>
    <t>АО "Иркутскнефтепродукт"</t>
  </si>
  <si>
    <t>И.Ф. Перелыгин</t>
  </si>
  <si>
    <t>В.О. Номоконов</t>
  </si>
  <si>
    <t>130-5/23</t>
  </si>
  <si>
    <t>ГБУЗ "Иркутская областная станция переливания крови"</t>
  </si>
  <si>
    <t xml:space="preserve"> М.В. Зарубин</t>
  </si>
  <si>
    <t>О. В.Тюшкевич</t>
  </si>
  <si>
    <t>28.08.2024
27.08.2027</t>
  </si>
  <si>
    <t>26.02.2025
25.02.2028</t>
  </si>
  <si>
    <t>27.12.2022
09.01.2023
08.01.2026</t>
  </si>
  <si>
    <t>АО "Байкальская пригородная пассажирская компания"</t>
  </si>
  <si>
    <t>130-203/22</t>
  </si>
  <si>
    <t>Е. С. Холодкова</t>
  </si>
  <si>
    <t xml:space="preserve">Т.Ф. Кулиев </t>
  </si>
  <si>
    <t xml:space="preserve">А.В. Лифантьев </t>
  </si>
  <si>
    <t xml:space="preserve">Г.К. Щербинин </t>
  </si>
  <si>
    <t>АО "Железнодорожник"</t>
  </si>
  <si>
    <t>292</t>
  </si>
  <si>
    <t>01.08.2023
31.07.2026</t>
  </si>
  <si>
    <t>ГОКСУВУ "Школа закрытого типа"
(ГСУВОУ ИО "Специальная (коррекционная) общеобразовательная школа")</t>
  </si>
  <si>
    <t>73/2025</t>
  </si>
  <si>
    <t>01.10.2025      30.09.2028</t>
  </si>
  <si>
    <t>12.09.2022    11.09.2025     11.09.2028</t>
  </si>
  <si>
    <t>02(38-10/4)-09-1797/25 17.09.2025</t>
  </si>
  <si>
    <t>01.10.2022   30.09.2025   30.09.2028</t>
  </si>
  <si>
    <t>Итого численность работников по коллективным договорам, зарегистрированным на территории Ангарского городского округа (201 коллективных договора)</t>
  </si>
  <si>
    <t>130-195/24</t>
  </si>
  <si>
    <t>ФКУ УИИ ГУФСИН России по Иркутской области</t>
  </si>
  <si>
    <t>Ворожбянова Лариса Николаевна</t>
  </si>
  <si>
    <t>Береснева Мария Александровна</t>
  </si>
  <si>
    <t>08.07.2024
07.07.2027</t>
  </si>
  <si>
    <t>Итого численность работников по коллективным договорам, зарегистрированным на других территориях (45 коллективных договоров)</t>
  </si>
  <si>
    <r>
      <t>(Выписка из журнала регистрации коллективных договоров по состоянию на</t>
    </r>
    <r>
      <rPr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30.09.2025</t>
    </r>
    <r>
      <rPr>
        <sz val="14"/>
        <rFont val="Times New Roman"/>
        <family val="1"/>
        <charset val="204"/>
      </rPr>
      <t xml:space="preserve"> вклю</t>
    </r>
    <r>
      <rPr>
        <sz val="14"/>
        <color theme="1"/>
        <rFont val="Times New Roman"/>
        <family val="1"/>
        <charset val="204"/>
      </rPr>
      <t xml:space="preserve">чительно) </t>
    </r>
  </si>
  <si>
    <t>76/2025</t>
  </si>
  <si>
    <t>Копытова Е.Л.</t>
  </si>
  <si>
    <t>22.09.2025       21.09.2028</t>
  </si>
  <si>
    <t>02(38-10/4)-09-1869/25 29.09.2025</t>
  </si>
  <si>
    <t>01/2025
09.01.2025
42/2025
05.05.2025</t>
  </si>
  <si>
    <t>57/2023
26.07.2023
32/2024
20.05.2024</t>
  </si>
  <si>
    <t>05/2021      01.02.2021
29/2021     05.05.2021
43/2021     11.06.2021
54/2021     13.09.2021
03/2022
11.01.2022
115/2022     30.09.2022
07/2023
16.01.2023
45/2023
05.05.2023
02/2024
22.01.2024
23/2024
08.04.2024
03/2025
16.01.2025</t>
  </si>
  <si>
    <t>01/2021      14.01.2021
38/2021    03.06.2021
62/2021    29.09.2021
04/2022
26.01.2022
01/2023
11.01.2023
54/2023
05.07.2023
04/2024       23.01.2024</t>
  </si>
  <si>
    <t>40/2024
01.07.2024
52/2025
11.06.2025</t>
  </si>
  <si>
    <t>45/2021     07.07.2021
47/2021     22.07.2021
102/2022      18.08.2022
95/2023
26.12.2023
33/2025
28.03.2025
65/2025
03.09.2025</t>
  </si>
  <si>
    <t>18/2020    20.03.2020
14/2023
09.02.2023</t>
  </si>
  <si>
    <t>74/2025
19.09.2025</t>
  </si>
  <si>
    <t>62/2020     29.09.2020
60/2022    23.05.2022
64/2023
29.09.2023
38/2024
26.06.2024</t>
  </si>
  <si>
    <t>09/2023
19.01.2023
10/2024
26.01.2024</t>
  </si>
  <si>
    <t>62/2025
01.08.2025</t>
  </si>
  <si>
    <t>168                       19.12.2017
116     27.12.2018
52/2020    21.07.2020
34/2021    25.05.2021
59/2023
27.07.2023</t>
  </si>
  <si>
    <t>37/2024
23.05.2024
42/2024
22.07.2024
44/2024
12.08.2024
08/2025
28.01.2025
32/2025
28.03.2025
59/2025
20.06.2025
72/2025
10.09.2025</t>
  </si>
  <si>
    <t>73/2022    25.05.2022
14/2024
26.02.2024</t>
  </si>
  <si>
    <t>42/2020    04.06.2020
43/2023
25.04.2023</t>
  </si>
  <si>
    <t>86/2020   18.12.2020
75/2023
14.11.2023</t>
  </si>
  <si>
    <t>68/2025
04.09.2025</t>
  </si>
  <si>
    <t>69/2025
05.09.2025</t>
  </si>
  <si>
    <t>75/2025
19.09.2025</t>
  </si>
  <si>
    <t>17       29.02.2016
16                                13.02.2018
87/2020    21.12.2020
46/2021     14.07.2021
82/2023
13.12.2023</t>
  </si>
  <si>
    <t>67/2025
03.09.2025</t>
  </si>
  <si>
    <t>65/2021    27.10.2021
27/2024
26.04.2024</t>
  </si>
  <si>
    <t>57/2021       20.09.2021
51/2024
19.09.2024</t>
  </si>
  <si>
    <t>123          29.09.2017
61/2020    29.09.2020
67/2023
29.09.2023</t>
  </si>
  <si>
    <t>66/2025
03.09.2025</t>
  </si>
  <si>
    <t>56           20.04.2016
159       19.12.2016
33
10.04.2018
26/2021     04.05.2021
27/2023
20.03.2023
25/2024
25.04.2024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</si>
</sst>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12" fillId="3" borderId="1" xfId="0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49" fontId="12" fillId="3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/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3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4" fontId="10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2" fillId="0" borderId="0" xfId="0" applyFont="1"/>
    <xf numFmtId="0" fontId="1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7" fontId="4" fillId="3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4" fillId="4" borderId="0" xfId="0" applyFont="1" applyFill="1"/>
    <xf numFmtId="0" fontId="13" fillId="3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14" fontId="1" fillId="3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49" fontId="1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3" fillId="0" borderId="0" xfId="0" applyFont="1"/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5" borderId="0" xfId="0" applyFont="1" applyFill="1"/>
    <xf numFmtId="0" fontId="10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10" fillId="0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AB294"/>
  <sheetViews>
    <sheetView tabSelected="1" view="pageBreakPreview" zoomScale="75" zoomScaleNormal="100" zoomScaleSheetLayoutView="75" workbookViewId="0">
      <pane ySplit="7" topLeftCell="A197" activePane="bottomLeft" state="frozen"/>
      <selection pane="bottomLeft" activeCell="H219" sqref="H219"/>
    </sheetView>
  </sheetViews>
  <sheetFormatPr defaultRowHeight="15"/>
  <cols>
    <col min="1" max="1" width="8.85546875" style="102" customWidth="1"/>
    <col min="2" max="2" width="13.28515625" style="103" bestFit="1" customWidth="1"/>
    <col min="3" max="3" width="15.140625" style="102" bestFit="1" customWidth="1"/>
    <col min="4" max="4" width="11" style="102" customWidth="1"/>
    <col min="5" max="5" width="31.140625" style="102" customWidth="1"/>
    <col min="6" max="6" width="19.7109375" style="102" customWidth="1"/>
    <col min="7" max="7" width="20.5703125" style="102" customWidth="1"/>
    <col min="8" max="8" width="16.85546875" style="104" customWidth="1"/>
    <col min="9" max="9" width="13" style="103" customWidth="1"/>
    <col min="10" max="10" width="14.42578125" style="103" customWidth="1"/>
    <col min="11" max="11" width="14.85546875" style="103" customWidth="1"/>
    <col min="12" max="12" width="10.5703125" style="103" customWidth="1"/>
    <col min="13" max="13" width="13" style="103" customWidth="1"/>
    <col min="14" max="17" width="9.140625" style="15"/>
    <col min="18" max="18" width="9.42578125" style="15" customWidth="1"/>
    <col min="19" max="16384" width="9.140625" style="15"/>
  </cols>
  <sheetData>
    <row r="2" spans="1:13" ht="18.75" customHeight="1">
      <c r="A2" s="120" t="s">
        <v>56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3" ht="18.75">
      <c r="A3" s="121" t="s">
        <v>57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ht="18.75">
      <c r="A4" s="121" t="s">
        <v>1468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3">
      <c r="D5" s="105"/>
      <c r="E5" s="106" t="s">
        <v>58</v>
      </c>
      <c r="G5" s="101"/>
    </row>
    <row r="6" spans="1:13" ht="15" customHeight="1">
      <c r="A6" s="122" t="s">
        <v>59</v>
      </c>
      <c r="B6" s="122" t="s">
        <v>60</v>
      </c>
      <c r="C6" s="124" t="s">
        <v>61</v>
      </c>
      <c r="D6" s="124" t="s">
        <v>62</v>
      </c>
      <c r="E6" s="124" t="s">
        <v>63</v>
      </c>
      <c r="F6" s="125" t="s">
        <v>64</v>
      </c>
      <c r="G6" s="126"/>
      <c r="H6" s="122" t="s">
        <v>65</v>
      </c>
      <c r="I6" s="124" t="s">
        <v>66</v>
      </c>
      <c r="J6" s="124" t="s">
        <v>67</v>
      </c>
      <c r="K6" s="129" t="s">
        <v>68</v>
      </c>
      <c r="L6" s="124" t="s">
        <v>69</v>
      </c>
      <c r="M6" s="122" t="s">
        <v>70</v>
      </c>
    </row>
    <row r="7" spans="1:13">
      <c r="A7" s="123"/>
      <c r="B7" s="123"/>
      <c r="C7" s="124"/>
      <c r="D7" s="124"/>
      <c r="E7" s="124"/>
      <c r="F7" s="14" t="s">
        <v>71</v>
      </c>
      <c r="G7" s="14" t="s">
        <v>72</v>
      </c>
      <c r="H7" s="123"/>
      <c r="I7" s="124"/>
      <c r="J7" s="124"/>
      <c r="K7" s="129"/>
      <c r="L7" s="124"/>
      <c r="M7" s="123"/>
    </row>
    <row r="8" spans="1:13" s="4" customFormat="1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</row>
    <row r="9" spans="1:13" s="4" customFormat="1" ht="71.25" customHeight="1">
      <c r="A9" s="6"/>
      <c r="B9" s="7"/>
      <c r="C9" s="7"/>
      <c r="D9" s="7"/>
      <c r="E9" s="8" t="s">
        <v>73</v>
      </c>
      <c r="F9" s="7"/>
      <c r="G9" s="7"/>
      <c r="H9" s="9">
        <f>H10+H11</f>
        <v>154</v>
      </c>
      <c r="I9" s="7"/>
      <c r="J9" s="7"/>
      <c r="K9" s="7"/>
      <c r="L9" s="7"/>
      <c r="M9" s="10"/>
    </row>
    <row r="10" spans="1:13" s="13" customFormat="1" ht="42.75">
      <c r="A10" s="11">
        <v>1</v>
      </c>
      <c r="B10" s="11" t="s">
        <v>74</v>
      </c>
      <c r="C10" s="12">
        <v>44140</v>
      </c>
      <c r="D10" s="11" t="s">
        <v>75</v>
      </c>
      <c r="E10" s="11" t="s">
        <v>29</v>
      </c>
      <c r="F10" s="11" t="s">
        <v>76</v>
      </c>
      <c r="G10" s="11" t="s">
        <v>77</v>
      </c>
      <c r="H10" s="11">
        <v>122</v>
      </c>
      <c r="I10" s="12">
        <v>44131</v>
      </c>
      <c r="J10" s="11" t="s">
        <v>78</v>
      </c>
      <c r="K10" s="11" t="s">
        <v>80</v>
      </c>
      <c r="L10" s="11"/>
      <c r="M10" s="11" t="s">
        <v>79</v>
      </c>
    </row>
    <row r="11" spans="1:13" s="13" customFormat="1" ht="99.75">
      <c r="A11" s="11">
        <v>2</v>
      </c>
      <c r="B11" s="11" t="s">
        <v>81</v>
      </c>
      <c r="C11" s="12">
        <v>44742</v>
      </c>
      <c r="D11" s="11" t="s">
        <v>75</v>
      </c>
      <c r="E11" s="11" t="s">
        <v>39</v>
      </c>
      <c r="F11" s="11" t="s">
        <v>82</v>
      </c>
      <c r="G11" s="11" t="s">
        <v>83</v>
      </c>
      <c r="H11" s="11">
        <v>32</v>
      </c>
      <c r="I11" s="12">
        <v>44721</v>
      </c>
      <c r="J11" s="11" t="s">
        <v>1378</v>
      </c>
      <c r="K11" s="11" t="s">
        <v>1389</v>
      </c>
      <c r="L11" s="11"/>
      <c r="M11" s="11" t="s">
        <v>84</v>
      </c>
    </row>
    <row r="12" spans="1:13" s="4" customFormat="1" ht="49.5" customHeight="1">
      <c r="A12" s="16"/>
      <c r="B12" s="7" t="s">
        <v>85</v>
      </c>
      <c r="C12" s="7"/>
      <c r="D12" s="7"/>
      <c r="E12" s="8" t="s">
        <v>86</v>
      </c>
      <c r="F12" s="7"/>
      <c r="G12" s="7"/>
      <c r="H12" s="113">
        <f>H13+H14+H15+H16+H17+H18+H19+H20+H21+H22+H23+H24+H25</f>
        <v>12742</v>
      </c>
      <c r="I12" s="7"/>
      <c r="J12" s="7"/>
      <c r="K12" s="7"/>
      <c r="L12" s="7"/>
      <c r="M12" s="10"/>
    </row>
    <row r="13" spans="1:13" s="13" customFormat="1" ht="57">
      <c r="A13" s="11">
        <v>3</v>
      </c>
      <c r="B13" s="11" t="s">
        <v>1009</v>
      </c>
      <c r="C13" s="12">
        <v>45313</v>
      </c>
      <c r="D13" s="11" t="s">
        <v>75</v>
      </c>
      <c r="E13" s="11" t="s">
        <v>87</v>
      </c>
      <c r="F13" s="11" t="s">
        <v>88</v>
      </c>
      <c r="G13" s="11" t="s">
        <v>89</v>
      </c>
      <c r="H13" s="11">
        <v>786</v>
      </c>
      <c r="I13" s="12">
        <v>45288</v>
      </c>
      <c r="J13" s="11" t="s">
        <v>1010</v>
      </c>
      <c r="K13" s="11" t="s">
        <v>1473</v>
      </c>
      <c r="L13" s="11"/>
      <c r="M13" s="11" t="s">
        <v>1022</v>
      </c>
    </row>
    <row r="14" spans="1:13" s="13" customFormat="1" ht="51" customHeight="1">
      <c r="A14" s="11">
        <v>4</v>
      </c>
      <c r="B14" s="11" t="s">
        <v>1456</v>
      </c>
      <c r="C14" s="12">
        <v>45916</v>
      </c>
      <c r="D14" s="11" t="s">
        <v>75</v>
      </c>
      <c r="E14" s="11" t="s">
        <v>90</v>
      </c>
      <c r="F14" s="11" t="s">
        <v>91</v>
      </c>
      <c r="G14" s="11" t="s">
        <v>92</v>
      </c>
      <c r="H14" s="11">
        <v>145</v>
      </c>
      <c r="I14" s="12">
        <v>45910</v>
      </c>
      <c r="J14" s="11" t="s">
        <v>1457</v>
      </c>
      <c r="K14" s="11"/>
      <c r="L14" s="11"/>
      <c r="M14" s="11" t="s">
        <v>1459</v>
      </c>
    </row>
    <row r="15" spans="1:13" s="13" customFormat="1" ht="42.75">
      <c r="A15" s="19">
        <v>5</v>
      </c>
      <c r="B15" s="19" t="s">
        <v>93</v>
      </c>
      <c r="C15" s="20">
        <v>44938</v>
      </c>
      <c r="D15" s="11" t="s">
        <v>75</v>
      </c>
      <c r="E15" s="19" t="s">
        <v>94</v>
      </c>
      <c r="F15" s="19" t="s">
        <v>95</v>
      </c>
      <c r="G15" s="19" t="s">
        <v>96</v>
      </c>
      <c r="H15" s="19">
        <v>985</v>
      </c>
      <c r="I15" s="20">
        <v>44921</v>
      </c>
      <c r="J15" s="20" t="s">
        <v>97</v>
      </c>
      <c r="K15" s="19"/>
      <c r="L15" s="19"/>
      <c r="M15" s="19" t="s">
        <v>98</v>
      </c>
    </row>
    <row r="16" spans="1:13" s="13" customFormat="1" ht="57">
      <c r="A16" s="19">
        <v>6</v>
      </c>
      <c r="B16" s="19" t="s">
        <v>99</v>
      </c>
      <c r="C16" s="20">
        <v>44050</v>
      </c>
      <c r="D16" s="11" t="s">
        <v>75</v>
      </c>
      <c r="E16" s="19" t="s">
        <v>100</v>
      </c>
      <c r="F16" s="19" t="s">
        <v>101</v>
      </c>
      <c r="G16" s="19" t="s">
        <v>102</v>
      </c>
      <c r="H16" s="19">
        <v>253</v>
      </c>
      <c r="I16" s="20">
        <v>44046</v>
      </c>
      <c r="J16" s="20" t="s">
        <v>103</v>
      </c>
      <c r="K16" s="19" t="s">
        <v>1474</v>
      </c>
      <c r="L16" s="19"/>
      <c r="M16" s="19" t="s">
        <v>104</v>
      </c>
    </row>
    <row r="17" spans="1:14" s="13" customFormat="1" ht="314.25" customHeight="1">
      <c r="A17" s="19">
        <v>7</v>
      </c>
      <c r="B17" s="11" t="s">
        <v>105</v>
      </c>
      <c r="C17" s="12">
        <v>44029</v>
      </c>
      <c r="D17" s="11" t="s">
        <v>75</v>
      </c>
      <c r="E17" s="11" t="s">
        <v>106</v>
      </c>
      <c r="F17" s="11" t="s">
        <v>107</v>
      </c>
      <c r="G17" s="11" t="s">
        <v>108</v>
      </c>
      <c r="H17" s="11">
        <v>6602</v>
      </c>
      <c r="I17" s="12">
        <v>44013</v>
      </c>
      <c r="J17" s="12" t="s">
        <v>109</v>
      </c>
      <c r="K17" s="11" t="s">
        <v>1475</v>
      </c>
      <c r="L17" s="11"/>
      <c r="M17" s="11" t="s">
        <v>110</v>
      </c>
    </row>
    <row r="18" spans="1:14" s="21" customFormat="1" ht="42.75">
      <c r="A18" s="19">
        <v>8</v>
      </c>
      <c r="B18" s="19" t="s">
        <v>111</v>
      </c>
      <c r="C18" s="20">
        <v>44911</v>
      </c>
      <c r="D18" s="19" t="s">
        <v>75</v>
      </c>
      <c r="E18" s="19" t="s">
        <v>112</v>
      </c>
      <c r="F18" s="19" t="s">
        <v>113</v>
      </c>
      <c r="G18" s="19" t="s">
        <v>114</v>
      </c>
      <c r="H18" s="19">
        <v>302</v>
      </c>
      <c r="I18" s="20">
        <v>44907</v>
      </c>
      <c r="J18" s="20" t="s">
        <v>115</v>
      </c>
      <c r="K18" s="19"/>
      <c r="L18" s="19"/>
      <c r="M18" s="19" t="s">
        <v>116</v>
      </c>
    </row>
    <row r="19" spans="1:14" s="4" customFormat="1" ht="199.5" customHeight="1">
      <c r="A19" s="11">
        <v>9</v>
      </c>
      <c r="B19" s="11" t="s">
        <v>117</v>
      </c>
      <c r="C19" s="12">
        <v>44032</v>
      </c>
      <c r="D19" s="11" t="s">
        <v>75</v>
      </c>
      <c r="E19" s="11" t="s">
        <v>118</v>
      </c>
      <c r="F19" s="11" t="s">
        <v>119</v>
      </c>
      <c r="G19" s="11" t="s">
        <v>120</v>
      </c>
      <c r="H19" s="11">
        <v>1482</v>
      </c>
      <c r="I19" s="12">
        <v>44012</v>
      </c>
      <c r="J19" s="12" t="s">
        <v>1136</v>
      </c>
      <c r="K19" s="11" t="s">
        <v>1476</v>
      </c>
      <c r="L19" s="11"/>
      <c r="M19" s="11" t="s">
        <v>121</v>
      </c>
    </row>
    <row r="20" spans="1:14" s="4" customFormat="1" ht="42.75" customHeight="1">
      <c r="A20" s="11">
        <v>10</v>
      </c>
      <c r="B20" s="17" t="s">
        <v>122</v>
      </c>
      <c r="C20" s="12">
        <v>44210</v>
      </c>
      <c r="D20" s="11" t="s">
        <v>75</v>
      </c>
      <c r="E20" s="11" t="s">
        <v>123</v>
      </c>
      <c r="F20" s="11" t="s">
        <v>124</v>
      </c>
      <c r="G20" s="11" t="s">
        <v>125</v>
      </c>
      <c r="H20" s="11">
        <v>413</v>
      </c>
      <c r="I20" s="12">
        <v>44195</v>
      </c>
      <c r="J20" s="12" t="s">
        <v>126</v>
      </c>
      <c r="K20" s="11" t="s">
        <v>1298</v>
      </c>
      <c r="L20" s="11"/>
      <c r="M20" s="11" t="s">
        <v>127</v>
      </c>
    </row>
    <row r="21" spans="1:14" s="21" customFormat="1" ht="28.5">
      <c r="A21" s="11">
        <v>11</v>
      </c>
      <c r="B21" s="19" t="s">
        <v>128</v>
      </c>
      <c r="C21" s="20">
        <v>44915</v>
      </c>
      <c r="D21" s="19" t="s">
        <v>75</v>
      </c>
      <c r="E21" s="19" t="s">
        <v>31</v>
      </c>
      <c r="F21" s="19" t="s">
        <v>129</v>
      </c>
      <c r="G21" s="19" t="s">
        <v>130</v>
      </c>
      <c r="H21" s="19">
        <v>684</v>
      </c>
      <c r="I21" s="20">
        <v>44890</v>
      </c>
      <c r="J21" s="20" t="s">
        <v>131</v>
      </c>
      <c r="K21" s="19"/>
      <c r="L21" s="19"/>
      <c r="M21" s="19" t="s">
        <v>132</v>
      </c>
    </row>
    <row r="22" spans="1:14" s="21" customFormat="1" ht="28.5">
      <c r="A22" s="11">
        <v>12</v>
      </c>
      <c r="B22" s="19" t="s">
        <v>1067</v>
      </c>
      <c r="C22" s="20">
        <v>45425</v>
      </c>
      <c r="D22" s="19" t="s">
        <v>75</v>
      </c>
      <c r="E22" s="19" t="s">
        <v>133</v>
      </c>
      <c r="F22" s="19" t="s">
        <v>134</v>
      </c>
      <c r="G22" s="19" t="s">
        <v>135</v>
      </c>
      <c r="H22" s="19">
        <v>301</v>
      </c>
      <c r="I22" s="20">
        <v>45410</v>
      </c>
      <c r="J22" s="20" t="s">
        <v>1066</v>
      </c>
      <c r="K22" s="19"/>
      <c r="L22" s="19"/>
      <c r="M22" s="19" t="s">
        <v>1075</v>
      </c>
    </row>
    <row r="23" spans="1:14" s="53" customFormat="1" ht="28.5">
      <c r="A23" s="19">
        <v>13</v>
      </c>
      <c r="B23" s="22" t="s">
        <v>1020</v>
      </c>
      <c r="C23" s="20">
        <v>45316</v>
      </c>
      <c r="D23" s="11" t="s">
        <v>75</v>
      </c>
      <c r="E23" s="19" t="s">
        <v>136</v>
      </c>
      <c r="F23" s="19" t="s">
        <v>137</v>
      </c>
      <c r="G23" s="19" t="s">
        <v>138</v>
      </c>
      <c r="H23" s="19">
        <v>165</v>
      </c>
      <c r="I23" s="20">
        <v>45287</v>
      </c>
      <c r="J23" s="20" t="s">
        <v>1021</v>
      </c>
      <c r="K23" s="19"/>
      <c r="L23" s="19"/>
      <c r="M23" s="19" t="s">
        <v>1026</v>
      </c>
    </row>
    <row r="24" spans="1:14" s="23" customFormat="1" ht="28.5">
      <c r="A24" s="19">
        <v>14</v>
      </c>
      <c r="B24" s="22" t="s">
        <v>139</v>
      </c>
      <c r="C24" s="20">
        <v>44972</v>
      </c>
      <c r="D24" s="11" t="s">
        <v>75</v>
      </c>
      <c r="E24" s="19" t="s">
        <v>23</v>
      </c>
      <c r="F24" s="19" t="s">
        <v>140</v>
      </c>
      <c r="G24" s="19" t="s">
        <v>141</v>
      </c>
      <c r="H24" s="19">
        <v>392</v>
      </c>
      <c r="I24" s="20">
        <v>44918</v>
      </c>
      <c r="J24" s="20" t="s">
        <v>142</v>
      </c>
      <c r="K24" s="19"/>
      <c r="L24" s="19"/>
      <c r="M24" s="19" t="s">
        <v>143</v>
      </c>
    </row>
    <row r="25" spans="1:14" s="23" customFormat="1" ht="57.75" customHeight="1">
      <c r="A25" s="19">
        <v>15</v>
      </c>
      <c r="B25" s="22" t="s">
        <v>1248</v>
      </c>
      <c r="C25" s="20">
        <v>45685</v>
      </c>
      <c r="D25" s="11" t="s">
        <v>75</v>
      </c>
      <c r="E25" s="19" t="s">
        <v>42</v>
      </c>
      <c r="F25" s="19" t="s">
        <v>144</v>
      </c>
      <c r="G25" s="19" t="s">
        <v>145</v>
      </c>
      <c r="H25" s="19">
        <v>232</v>
      </c>
      <c r="I25" s="20">
        <v>45672</v>
      </c>
      <c r="J25" s="20" t="s">
        <v>1249</v>
      </c>
      <c r="K25" s="19"/>
      <c r="L25" s="19"/>
      <c r="M25" s="19" t="s">
        <v>1340</v>
      </c>
    </row>
    <row r="26" spans="1:14" s="4" customFormat="1" ht="84.75" customHeight="1">
      <c r="A26" s="24"/>
      <c r="B26" s="25"/>
      <c r="C26" s="25"/>
      <c r="D26" s="25"/>
      <c r="E26" s="26" t="s">
        <v>146</v>
      </c>
      <c r="F26" s="25"/>
      <c r="G26" s="25"/>
      <c r="H26" s="113">
        <f>H27</f>
        <v>616</v>
      </c>
      <c r="I26" s="25"/>
      <c r="J26" s="25"/>
      <c r="K26" s="25"/>
      <c r="L26" s="25"/>
      <c r="M26" s="27"/>
    </row>
    <row r="27" spans="1:14" s="18" customFormat="1" ht="57">
      <c r="A27" s="19">
        <v>16</v>
      </c>
      <c r="B27" s="19" t="s">
        <v>147</v>
      </c>
      <c r="C27" s="20">
        <v>45104</v>
      </c>
      <c r="D27" s="11" t="s">
        <v>75</v>
      </c>
      <c r="E27" s="19" t="s">
        <v>148</v>
      </c>
      <c r="F27" s="19" t="s">
        <v>149</v>
      </c>
      <c r="G27" s="19" t="s">
        <v>150</v>
      </c>
      <c r="H27" s="19">
        <v>616</v>
      </c>
      <c r="I27" s="20">
        <v>45083</v>
      </c>
      <c r="J27" s="20" t="s">
        <v>151</v>
      </c>
      <c r="K27" s="19" t="s">
        <v>1477</v>
      </c>
      <c r="L27" s="19"/>
      <c r="M27" s="19" t="s">
        <v>152</v>
      </c>
      <c r="N27" s="54"/>
    </row>
    <row r="28" spans="1:14" s="4" customFormat="1" ht="60" customHeight="1">
      <c r="A28" s="28"/>
      <c r="B28" s="29"/>
      <c r="C28" s="29"/>
      <c r="D28" s="29"/>
      <c r="E28" s="30" t="s">
        <v>153</v>
      </c>
      <c r="F28" s="29"/>
      <c r="G28" s="29"/>
      <c r="H28" s="113">
        <f>H29+H30</f>
        <v>1531</v>
      </c>
      <c r="I28" s="29"/>
      <c r="J28" s="29"/>
      <c r="K28" s="29"/>
      <c r="L28" s="29"/>
      <c r="M28" s="31"/>
    </row>
    <row r="29" spans="1:14" s="13" customFormat="1" ht="171">
      <c r="A29" s="19">
        <v>17</v>
      </c>
      <c r="B29" s="19" t="s">
        <v>154</v>
      </c>
      <c r="C29" s="20">
        <v>44191</v>
      </c>
      <c r="D29" s="11" t="s">
        <v>75</v>
      </c>
      <c r="E29" s="19" t="s">
        <v>155</v>
      </c>
      <c r="F29" s="19" t="s">
        <v>156</v>
      </c>
      <c r="G29" s="19" t="s">
        <v>157</v>
      </c>
      <c r="H29" s="19">
        <v>1508</v>
      </c>
      <c r="I29" s="20">
        <v>44176</v>
      </c>
      <c r="J29" s="20" t="s">
        <v>158</v>
      </c>
      <c r="K29" s="19" t="s">
        <v>1478</v>
      </c>
      <c r="L29" s="19"/>
      <c r="M29" s="19" t="s">
        <v>159</v>
      </c>
    </row>
    <row r="30" spans="1:14" s="13" customFormat="1" ht="38.25" customHeight="1">
      <c r="A30" s="19">
        <v>18</v>
      </c>
      <c r="B30" s="19" t="s">
        <v>160</v>
      </c>
      <c r="C30" s="20">
        <v>44942</v>
      </c>
      <c r="D30" s="11" t="s">
        <v>75</v>
      </c>
      <c r="E30" s="19" t="s">
        <v>36</v>
      </c>
      <c r="F30" s="19" t="s">
        <v>161</v>
      </c>
      <c r="G30" s="19" t="s">
        <v>162</v>
      </c>
      <c r="H30" s="19">
        <v>23</v>
      </c>
      <c r="I30" s="20">
        <v>44915</v>
      </c>
      <c r="J30" s="20" t="s">
        <v>163</v>
      </c>
      <c r="K30" s="19"/>
      <c r="L30" s="19"/>
      <c r="M30" s="19" t="s">
        <v>164</v>
      </c>
    </row>
    <row r="31" spans="1:14" s="4" customFormat="1" ht="86.25" customHeight="1">
      <c r="A31" s="28"/>
      <c r="B31" s="29"/>
      <c r="C31" s="29"/>
      <c r="D31" s="29"/>
      <c r="E31" s="30" t="s">
        <v>165</v>
      </c>
      <c r="F31" s="29"/>
      <c r="G31" s="29"/>
      <c r="H31" s="113">
        <f>H32+H33</f>
        <v>44</v>
      </c>
      <c r="I31" s="29"/>
      <c r="J31" s="29"/>
      <c r="K31" s="29"/>
      <c r="L31" s="29"/>
      <c r="M31" s="31"/>
    </row>
    <row r="32" spans="1:14" s="13" customFormat="1" ht="38.25" customHeight="1">
      <c r="A32" s="19">
        <v>19</v>
      </c>
      <c r="B32" s="19" t="s">
        <v>1057</v>
      </c>
      <c r="C32" s="20">
        <v>45407</v>
      </c>
      <c r="D32" s="11" t="s">
        <v>75</v>
      </c>
      <c r="E32" s="19" t="s">
        <v>12</v>
      </c>
      <c r="F32" s="19" t="s">
        <v>166</v>
      </c>
      <c r="G32" s="19" t="s">
        <v>1058</v>
      </c>
      <c r="H32" s="19">
        <v>4</v>
      </c>
      <c r="I32" s="20">
        <v>45408</v>
      </c>
      <c r="J32" s="20" t="s">
        <v>1059</v>
      </c>
      <c r="K32" s="19"/>
      <c r="L32" s="19"/>
      <c r="M32" s="19" t="s">
        <v>1061</v>
      </c>
    </row>
    <row r="33" spans="1:13" s="13" customFormat="1" ht="28.5">
      <c r="A33" s="11">
        <v>20</v>
      </c>
      <c r="B33" s="11" t="s">
        <v>167</v>
      </c>
      <c r="C33" s="12">
        <v>44972</v>
      </c>
      <c r="D33" s="11" t="s">
        <v>75</v>
      </c>
      <c r="E33" s="11" t="s">
        <v>48</v>
      </c>
      <c r="F33" s="11" t="s">
        <v>168</v>
      </c>
      <c r="G33" s="11" t="s">
        <v>169</v>
      </c>
      <c r="H33" s="11">
        <v>40</v>
      </c>
      <c r="I33" s="12">
        <v>44964</v>
      </c>
      <c r="J33" s="12" t="s">
        <v>170</v>
      </c>
      <c r="K33" s="11"/>
      <c r="L33" s="11"/>
      <c r="M33" s="11" t="s">
        <v>171</v>
      </c>
    </row>
    <row r="34" spans="1:13" s="4" customFormat="1" ht="66.75" customHeight="1">
      <c r="A34" s="24"/>
      <c r="B34" s="25"/>
      <c r="C34" s="25"/>
      <c r="D34" s="25"/>
      <c r="E34" s="30" t="s">
        <v>172</v>
      </c>
      <c r="F34" s="25"/>
      <c r="G34" s="25"/>
      <c r="H34" s="113">
        <f>H35+H36</f>
        <v>176</v>
      </c>
      <c r="I34" s="25"/>
      <c r="J34" s="25"/>
      <c r="K34" s="25"/>
      <c r="L34" s="25"/>
      <c r="M34" s="27"/>
    </row>
    <row r="35" spans="1:13" s="13" customFormat="1" ht="57">
      <c r="A35" s="11">
        <v>21</v>
      </c>
      <c r="B35" s="11">
        <v>17</v>
      </c>
      <c r="C35" s="12">
        <v>42779</v>
      </c>
      <c r="D35" s="11" t="s">
        <v>75</v>
      </c>
      <c r="E35" s="11" t="s">
        <v>0</v>
      </c>
      <c r="F35" s="11" t="s">
        <v>173</v>
      </c>
      <c r="G35" s="11" t="s">
        <v>174</v>
      </c>
      <c r="H35" s="11">
        <v>21</v>
      </c>
      <c r="I35" s="12">
        <v>42761</v>
      </c>
      <c r="J35" s="12" t="s">
        <v>1406</v>
      </c>
      <c r="K35" s="11" t="s">
        <v>1479</v>
      </c>
      <c r="L35" s="11"/>
      <c r="M35" s="11" t="s">
        <v>175</v>
      </c>
    </row>
    <row r="36" spans="1:13" s="13" customFormat="1" ht="42.75">
      <c r="A36" s="11">
        <v>22</v>
      </c>
      <c r="B36" s="11" t="s">
        <v>176</v>
      </c>
      <c r="C36" s="12">
        <v>44830</v>
      </c>
      <c r="D36" s="11" t="s">
        <v>75</v>
      </c>
      <c r="E36" s="11" t="s">
        <v>37</v>
      </c>
      <c r="F36" s="11" t="s">
        <v>177</v>
      </c>
      <c r="G36" s="11" t="s">
        <v>178</v>
      </c>
      <c r="H36" s="11">
        <v>155</v>
      </c>
      <c r="I36" s="12">
        <v>44816</v>
      </c>
      <c r="J36" s="12" t="s">
        <v>1458</v>
      </c>
      <c r="K36" s="11" t="s">
        <v>1480</v>
      </c>
      <c r="L36" s="11"/>
      <c r="M36" s="11" t="s">
        <v>179</v>
      </c>
    </row>
    <row r="37" spans="1:13" s="4" customFormat="1" ht="66" customHeight="1">
      <c r="A37" s="24"/>
      <c r="B37" s="32"/>
      <c r="C37" s="33"/>
      <c r="D37" s="25"/>
      <c r="E37" s="26" t="s">
        <v>180</v>
      </c>
      <c r="F37" s="25"/>
      <c r="G37" s="32"/>
      <c r="H37" s="113">
        <f>H38</f>
        <v>52</v>
      </c>
      <c r="I37" s="33"/>
      <c r="J37" s="33"/>
      <c r="K37" s="25"/>
      <c r="L37" s="25"/>
      <c r="M37" s="27"/>
    </row>
    <row r="38" spans="1:13" s="34" customFormat="1" ht="28.5">
      <c r="A38" s="19">
        <v>23</v>
      </c>
      <c r="B38" s="11" t="s">
        <v>181</v>
      </c>
      <c r="C38" s="12">
        <v>45243</v>
      </c>
      <c r="D38" s="11" t="s">
        <v>75</v>
      </c>
      <c r="E38" s="11" t="s">
        <v>7</v>
      </c>
      <c r="F38" s="11" t="s">
        <v>182</v>
      </c>
      <c r="G38" s="11" t="s">
        <v>183</v>
      </c>
      <c r="H38" s="11">
        <v>52</v>
      </c>
      <c r="I38" s="12">
        <v>45239</v>
      </c>
      <c r="J38" s="12" t="s">
        <v>184</v>
      </c>
      <c r="K38" s="11"/>
      <c r="L38" s="11"/>
      <c r="M38" s="11" t="s">
        <v>185</v>
      </c>
    </row>
    <row r="39" spans="1:13" s="4" customFormat="1" ht="72.75" customHeight="1">
      <c r="A39" s="24"/>
      <c r="B39" s="32"/>
      <c r="C39" s="33"/>
      <c r="D39" s="25"/>
      <c r="E39" s="26" t="s">
        <v>186</v>
      </c>
      <c r="F39" s="25"/>
      <c r="G39" s="32"/>
      <c r="H39" s="113">
        <f>H40</f>
        <v>11</v>
      </c>
      <c r="I39" s="33"/>
      <c r="J39" s="33"/>
      <c r="K39" s="25"/>
      <c r="L39" s="25"/>
      <c r="M39" s="27"/>
    </row>
    <row r="40" spans="1:13" s="21" customFormat="1" ht="42.75">
      <c r="A40" s="19">
        <v>24</v>
      </c>
      <c r="B40" s="19" t="s">
        <v>187</v>
      </c>
      <c r="C40" s="20">
        <v>44909</v>
      </c>
      <c r="D40" s="19" t="s">
        <v>75</v>
      </c>
      <c r="E40" s="19" t="s">
        <v>188</v>
      </c>
      <c r="F40" s="19" t="s">
        <v>189</v>
      </c>
      <c r="G40" s="19" t="s">
        <v>190</v>
      </c>
      <c r="H40" s="19">
        <v>11</v>
      </c>
      <c r="I40" s="20">
        <v>44890</v>
      </c>
      <c r="J40" s="20" t="s">
        <v>115</v>
      </c>
      <c r="K40" s="19"/>
      <c r="L40" s="19"/>
      <c r="M40" s="19" t="s">
        <v>191</v>
      </c>
    </row>
    <row r="41" spans="1:13" s="4" customFormat="1" ht="52.5" customHeight="1">
      <c r="A41" s="24"/>
      <c r="B41" s="25"/>
      <c r="C41" s="25"/>
      <c r="D41" s="25"/>
      <c r="E41" s="26" t="s">
        <v>192</v>
      </c>
      <c r="F41" s="25"/>
      <c r="G41" s="25"/>
      <c r="H41" s="35">
        <f>H42</f>
        <v>16</v>
      </c>
      <c r="I41" s="25"/>
      <c r="J41" s="25"/>
      <c r="K41" s="25"/>
      <c r="L41" s="25"/>
      <c r="M41" s="27"/>
    </row>
    <row r="42" spans="1:13" s="13" customFormat="1" ht="114">
      <c r="A42" s="19">
        <v>25</v>
      </c>
      <c r="B42" s="19">
        <v>124</v>
      </c>
      <c r="C42" s="20">
        <v>43007</v>
      </c>
      <c r="D42" s="11" t="s">
        <v>75</v>
      </c>
      <c r="E42" s="19" t="s">
        <v>5</v>
      </c>
      <c r="F42" s="19" t="s">
        <v>193</v>
      </c>
      <c r="G42" s="19" t="s">
        <v>194</v>
      </c>
      <c r="H42" s="19">
        <v>16</v>
      </c>
      <c r="I42" s="20">
        <v>43004</v>
      </c>
      <c r="J42" s="20" t="s">
        <v>1407</v>
      </c>
      <c r="K42" s="19" t="s">
        <v>1481</v>
      </c>
      <c r="L42" s="19"/>
      <c r="M42" s="19" t="s">
        <v>195</v>
      </c>
    </row>
    <row r="43" spans="1:13" s="4" customFormat="1" ht="73.5" customHeight="1">
      <c r="A43" s="36"/>
      <c r="B43" s="37"/>
      <c r="C43" s="38"/>
      <c r="D43" s="39"/>
      <c r="E43" s="39" t="s">
        <v>196</v>
      </c>
      <c r="F43" s="39"/>
      <c r="G43" s="39"/>
      <c r="H43" s="114">
        <f>H44+H45</f>
        <v>60</v>
      </c>
      <c r="I43" s="40"/>
      <c r="J43" s="40"/>
      <c r="K43" s="41"/>
      <c r="L43" s="41"/>
      <c r="M43" s="42"/>
    </row>
    <row r="44" spans="1:13" s="13" customFormat="1" ht="57">
      <c r="A44" s="11">
        <v>26</v>
      </c>
      <c r="B44" s="11" t="s">
        <v>197</v>
      </c>
      <c r="C44" s="20">
        <v>44236</v>
      </c>
      <c r="D44" s="11" t="s">
        <v>75</v>
      </c>
      <c r="E44" s="19" t="s">
        <v>45</v>
      </c>
      <c r="F44" s="19" t="s">
        <v>198</v>
      </c>
      <c r="G44" s="19" t="s">
        <v>199</v>
      </c>
      <c r="H44" s="43">
        <v>9</v>
      </c>
      <c r="I44" s="20">
        <v>44196</v>
      </c>
      <c r="J44" s="20" t="s">
        <v>1044</v>
      </c>
      <c r="K44" s="19" t="s">
        <v>1482</v>
      </c>
      <c r="L44" s="19"/>
      <c r="M44" s="19" t="s">
        <v>200</v>
      </c>
    </row>
    <row r="45" spans="1:13" s="53" customFormat="1" ht="57">
      <c r="A45" s="11">
        <v>27</v>
      </c>
      <c r="B45" s="11" t="s">
        <v>1017</v>
      </c>
      <c r="C45" s="20">
        <v>45316</v>
      </c>
      <c r="D45" s="11" t="s">
        <v>75</v>
      </c>
      <c r="E45" s="19" t="s">
        <v>49</v>
      </c>
      <c r="F45" s="19" t="s">
        <v>1018</v>
      </c>
      <c r="G45" s="19" t="s">
        <v>202</v>
      </c>
      <c r="H45" s="43">
        <v>51</v>
      </c>
      <c r="I45" s="20">
        <v>45289</v>
      </c>
      <c r="J45" s="20" t="s">
        <v>1019</v>
      </c>
      <c r="K45" s="19"/>
      <c r="L45" s="19"/>
      <c r="M45" s="19" t="s">
        <v>1023</v>
      </c>
    </row>
    <row r="46" spans="1:13" s="4" customFormat="1" ht="87.75" customHeight="1">
      <c r="A46" s="24"/>
      <c r="B46" s="25"/>
      <c r="C46" s="25"/>
      <c r="D46" s="25"/>
      <c r="E46" s="26" t="s">
        <v>203</v>
      </c>
      <c r="F46" s="25"/>
      <c r="G46" s="25"/>
      <c r="H46" s="37">
        <f>H47+H48+H49+H50</f>
        <v>629</v>
      </c>
      <c r="I46" s="25"/>
      <c r="J46" s="25"/>
      <c r="K46" s="25"/>
      <c r="L46" s="25"/>
      <c r="M46" s="27"/>
    </row>
    <row r="47" spans="1:13" s="18" customFormat="1" ht="28.5">
      <c r="A47" s="11">
        <v>28</v>
      </c>
      <c r="B47" s="11" t="s">
        <v>1006</v>
      </c>
      <c r="C47" s="12">
        <v>45274</v>
      </c>
      <c r="D47" s="11" t="s">
        <v>75</v>
      </c>
      <c r="E47" s="11" t="s">
        <v>204</v>
      </c>
      <c r="F47" s="11" t="s">
        <v>206</v>
      </c>
      <c r="G47" s="11" t="s">
        <v>205</v>
      </c>
      <c r="H47" s="11">
        <v>408</v>
      </c>
      <c r="I47" s="12">
        <v>45234</v>
      </c>
      <c r="J47" s="12" t="s">
        <v>1007</v>
      </c>
      <c r="K47" s="11"/>
      <c r="L47" s="11"/>
      <c r="M47" s="11" t="s">
        <v>1008</v>
      </c>
    </row>
    <row r="48" spans="1:13" s="18" customFormat="1" ht="42.75">
      <c r="A48" s="44">
        <v>29</v>
      </c>
      <c r="B48" s="44" t="s">
        <v>207</v>
      </c>
      <c r="C48" s="45">
        <v>45275</v>
      </c>
      <c r="D48" s="11" t="s">
        <v>75</v>
      </c>
      <c r="E48" s="44" t="s">
        <v>24</v>
      </c>
      <c r="F48" s="11" t="s">
        <v>208</v>
      </c>
      <c r="G48" s="11" t="s">
        <v>209</v>
      </c>
      <c r="H48" s="11">
        <v>25</v>
      </c>
      <c r="I48" s="12">
        <v>45289</v>
      </c>
      <c r="J48" s="12" t="s">
        <v>210</v>
      </c>
      <c r="K48" s="11"/>
      <c r="L48" s="11"/>
      <c r="M48" s="11" t="s">
        <v>211</v>
      </c>
    </row>
    <row r="49" spans="1:13" s="18" customFormat="1" ht="70.5" customHeight="1">
      <c r="A49" s="19">
        <v>30</v>
      </c>
      <c r="B49" s="19" t="s">
        <v>212</v>
      </c>
      <c r="C49" s="20">
        <v>45133</v>
      </c>
      <c r="D49" s="11" t="s">
        <v>75</v>
      </c>
      <c r="E49" s="19" t="s">
        <v>1176</v>
      </c>
      <c r="F49" s="19" t="s">
        <v>213</v>
      </c>
      <c r="G49" s="19" t="s">
        <v>214</v>
      </c>
      <c r="H49" s="19">
        <v>177</v>
      </c>
      <c r="I49" s="20">
        <v>45105</v>
      </c>
      <c r="J49" s="20" t="s">
        <v>215</v>
      </c>
      <c r="K49" s="19"/>
      <c r="L49" s="19"/>
      <c r="M49" s="19" t="s">
        <v>216</v>
      </c>
    </row>
    <row r="50" spans="1:13" s="18" customFormat="1" ht="42.75">
      <c r="A50" s="19">
        <v>31</v>
      </c>
      <c r="B50" s="19" t="s">
        <v>217</v>
      </c>
      <c r="C50" s="20">
        <v>44174</v>
      </c>
      <c r="D50" s="11" t="s">
        <v>75</v>
      </c>
      <c r="E50" s="19" t="s">
        <v>218</v>
      </c>
      <c r="F50" s="19" t="s">
        <v>219</v>
      </c>
      <c r="G50" s="19" t="s">
        <v>220</v>
      </c>
      <c r="H50" s="19">
        <v>19</v>
      </c>
      <c r="I50" s="20">
        <v>45246</v>
      </c>
      <c r="J50" s="20" t="s">
        <v>221</v>
      </c>
      <c r="K50" s="19" t="s">
        <v>1299</v>
      </c>
      <c r="L50" s="19"/>
      <c r="M50" s="19" t="s">
        <v>222</v>
      </c>
    </row>
    <row r="51" spans="1:13" s="4" customFormat="1" ht="90" customHeight="1">
      <c r="A51" s="46"/>
      <c r="B51" s="32"/>
      <c r="C51" s="33"/>
      <c r="D51" s="25"/>
      <c r="E51" s="26" t="s">
        <v>223</v>
      </c>
      <c r="F51" s="32"/>
      <c r="G51" s="32"/>
      <c r="H51" s="35">
        <f>H52+H53</f>
        <v>700</v>
      </c>
      <c r="I51" s="99"/>
      <c r="J51" s="33"/>
      <c r="K51" s="25"/>
      <c r="L51" s="25"/>
      <c r="M51" s="47"/>
    </row>
    <row r="52" spans="1:13" s="13" customFormat="1" ht="42.75">
      <c r="A52" s="19">
        <v>32</v>
      </c>
      <c r="B52" s="11" t="s">
        <v>224</v>
      </c>
      <c r="C52" s="12">
        <v>44742</v>
      </c>
      <c r="D52" s="11" t="s">
        <v>75</v>
      </c>
      <c r="E52" s="11" t="s">
        <v>21</v>
      </c>
      <c r="F52" s="11" t="s">
        <v>225</v>
      </c>
      <c r="G52" s="11" t="s">
        <v>226</v>
      </c>
      <c r="H52" s="11">
        <v>656</v>
      </c>
      <c r="I52" s="12">
        <v>44713</v>
      </c>
      <c r="J52" s="12" t="s">
        <v>1377</v>
      </c>
      <c r="K52" s="11" t="s">
        <v>1390</v>
      </c>
      <c r="L52" s="11"/>
      <c r="M52" s="11" t="s">
        <v>227</v>
      </c>
    </row>
    <row r="53" spans="1:13" s="18" customFormat="1" ht="28.5">
      <c r="A53" s="19">
        <v>33</v>
      </c>
      <c r="B53" s="11" t="s">
        <v>228</v>
      </c>
      <c r="C53" s="12">
        <v>45246</v>
      </c>
      <c r="D53" s="11" t="s">
        <v>75</v>
      </c>
      <c r="E53" s="11" t="s">
        <v>30</v>
      </c>
      <c r="F53" s="11" t="s">
        <v>229</v>
      </c>
      <c r="G53" s="11" t="s">
        <v>230</v>
      </c>
      <c r="H53" s="11">
        <v>44</v>
      </c>
      <c r="I53" s="12">
        <v>45233</v>
      </c>
      <c r="J53" s="12" t="s">
        <v>231</v>
      </c>
      <c r="K53" s="11"/>
      <c r="L53" s="11"/>
      <c r="M53" s="11" t="s">
        <v>232</v>
      </c>
    </row>
    <row r="54" spans="1:13" s="4" customFormat="1" ht="78" customHeight="1">
      <c r="A54" s="24"/>
      <c r="B54" s="25"/>
      <c r="C54" s="25"/>
      <c r="D54" s="25"/>
      <c r="E54" s="26" t="s">
        <v>233</v>
      </c>
      <c r="F54" s="25"/>
      <c r="G54" s="25"/>
      <c r="H54" s="113">
        <f>H55+H56+H57+H58+H59+H60+H61+H62+H63+H64+H65</f>
        <v>1161</v>
      </c>
      <c r="I54" s="25"/>
      <c r="J54" s="25"/>
      <c r="K54" s="25"/>
      <c r="L54" s="25"/>
      <c r="M54" s="27"/>
    </row>
    <row r="55" spans="1:13" s="18" customFormat="1" ht="42.75">
      <c r="A55" s="11">
        <v>34</v>
      </c>
      <c r="B55" s="11" t="s">
        <v>234</v>
      </c>
      <c r="C55" s="12">
        <v>44558</v>
      </c>
      <c r="D55" s="11" t="s">
        <v>75</v>
      </c>
      <c r="E55" s="11" t="s">
        <v>235</v>
      </c>
      <c r="F55" s="11" t="s">
        <v>236</v>
      </c>
      <c r="G55" s="11" t="s">
        <v>237</v>
      </c>
      <c r="H55" s="11">
        <v>427</v>
      </c>
      <c r="I55" s="12">
        <v>44558</v>
      </c>
      <c r="J55" s="12" t="s">
        <v>1180</v>
      </c>
      <c r="K55" s="11" t="s">
        <v>1300</v>
      </c>
      <c r="L55" s="11"/>
      <c r="M55" s="11" t="s">
        <v>238</v>
      </c>
    </row>
    <row r="56" spans="1:13" s="18" customFormat="1" ht="28.5">
      <c r="A56" s="19">
        <v>35</v>
      </c>
      <c r="B56" s="11" t="s">
        <v>239</v>
      </c>
      <c r="C56" s="12">
        <v>45274</v>
      </c>
      <c r="D56" s="11" t="s">
        <v>75</v>
      </c>
      <c r="E56" s="11" t="s">
        <v>8</v>
      </c>
      <c r="F56" s="11" t="s">
        <v>240</v>
      </c>
      <c r="G56" s="11" t="s">
        <v>241</v>
      </c>
      <c r="H56" s="11">
        <v>9</v>
      </c>
      <c r="I56" s="12">
        <v>45268</v>
      </c>
      <c r="J56" s="12" t="s">
        <v>242</v>
      </c>
      <c r="K56" s="11"/>
      <c r="L56" s="11"/>
      <c r="M56" s="11" t="s">
        <v>243</v>
      </c>
    </row>
    <row r="57" spans="1:13" s="13" customFormat="1" ht="42.75">
      <c r="A57" s="11">
        <v>36</v>
      </c>
      <c r="B57" s="11" t="s">
        <v>244</v>
      </c>
      <c r="C57" s="12">
        <v>44469</v>
      </c>
      <c r="D57" s="11" t="s">
        <v>75</v>
      </c>
      <c r="E57" s="11" t="s">
        <v>245</v>
      </c>
      <c r="F57" s="11" t="s">
        <v>246</v>
      </c>
      <c r="G57" s="11" t="s">
        <v>247</v>
      </c>
      <c r="H57" s="11">
        <v>143</v>
      </c>
      <c r="I57" s="12">
        <v>44469</v>
      </c>
      <c r="J57" s="12" t="s">
        <v>1174</v>
      </c>
      <c r="K57" s="11" t="s">
        <v>1150</v>
      </c>
      <c r="L57" s="11"/>
      <c r="M57" s="11" t="s">
        <v>248</v>
      </c>
    </row>
    <row r="58" spans="1:13" s="13" customFormat="1" ht="49.5" customHeight="1">
      <c r="A58" s="11">
        <v>37</v>
      </c>
      <c r="B58" s="11" t="s">
        <v>1334</v>
      </c>
      <c r="C58" s="12">
        <v>45827</v>
      </c>
      <c r="D58" s="11" t="s">
        <v>75</v>
      </c>
      <c r="E58" s="11" t="s">
        <v>41</v>
      </c>
      <c r="F58" s="11" t="s">
        <v>1335</v>
      </c>
      <c r="G58" s="11" t="s">
        <v>1336</v>
      </c>
      <c r="H58" s="11">
        <v>171</v>
      </c>
      <c r="I58" s="12">
        <v>45809</v>
      </c>
      <c r="J58" s="12" t="s">
        <v>1337</v>
      </c>
      <c r="K58" s="11" t="s">
        <v>1483</v>
      </c>
      <c r="L58" s="11"/>
      <c r="M58" s="11" t="s">
        <v>1338</v>
      </c>
    </row>
    <row r="59" spans="1:13" s="18" customFormat="1" ht="42.75">
      <c r="A59" s="11">
        <v>38</v>
      </c>
      <c r="B59" s="19" t="s">
        <v>1412</v>
      </c>
      <c r="C59" s="20">
        <v>45839</v>
      </c>
      <c r="D59" s="11" t="s">
        <v>75</v>
      </c>
      <c r="E59" s="19" t="s">
        <v>40</v>
      </c>
      <c r="F59" s="19" t="s">
        <v>1413</v>
      </c>
      <c r="G59" s="19" t="s">
        <v>1414</v>
      </c>
      <c r="H59" s="19">
        <v>196</v>
      </c>
      <c r="I59" s="20">
        <v>45838</v>
      </c>
      <c r="J59" s="20" t="s">
        <v>1415</v>
      </c>
      <c r="K59" s="19"/>
      <c r="L59" s="19"/>
      <c r="M59" s="19" t="s">
        <v>1416</v>
      </c>
    </row>
    <row r="60" spans="1:13" s="18" customFormat="1" ht="57">
      <c r="A60" s="11">
        <v>39</v>
      </c>
      <c r="B60" s="19" t="s">
        <v>250</v>
      </c>
      <c r="C60" s="20">
        <v>45040</v>
      </c>
      <c r="D60" s="11" t="s">
        <v>75</v>
      </c>
      <c r="E60" s="19" t="s">
        <v>251</v>
      </c>
      <c r="F60" s="19" t="s">
        <v>252</v>
      </c>
      <c r="G60" s="19" t="s">
        <v>253</v>
      </c>
      <c r="H60" s="19">
        <v>98</v>
      </c>
      <c r="I60" s="20">
        <v>45016</v>
      </c>
      <c r="J60" s="20" t="s">
        <v>254</v>
      </c>
      <c r="K60" s="19"/>
      <c r="L60" s="19"/>
      <c r="M60" s="19" t="s">
        <v>255</v>
      </c>
    </row>
    <row r="61" spans="1:13" s="18" customFormat="1" ht="42.75">
      <c r="A61" s="19">
        <v>40</v>
      </c>
      <c r="B61" s="19" t="s">
        <v>256</v>
      </c>
      <c r="C61" s="20">
        <v>44942</v>
      </c>
      <c r="D61" s="11" t="s">
        <v>75</v>
      </c>
      <c r="E61" s="19" t="s">
        <v>257</v>
      </c>
      <c r="F61" s="19" t="s">
        <v>258</v>
      </c>
      <c r="G61" s="19" t="s">
        <v>259</v>
      </c>
      <c r="H61" s="19">
        <v>3</v>
      </c>
      <c r="I61" s="20">
        <v>44923</v>
      </c>
      <c r="J61" s="20" t="s">
        <v>260</v>
      </c>
      <c r="K61" s="19"/>
      <c r="L61" s="19"/>
      <c r="M61" s="19" t="s">
        <v>261</v>
      </c>
    </row>
    <row r="62" spans="1:13" s="18" customFormat="1" ht="142.5">
      <c r="A62" s="19">
        <v>41</v>
      </c>
      <c r="B62" s="19">
        <v>115</v>
      </c>
      <c r="C62" s="20">
        <v>42949</v>
      </c>
      <c r="D62" s="11" t="s">
        <v>75</v>
      </c>
      <c r="E62" s="19" t="s">
        <v>9</v>
      </c>
      <c r="F62" s="19" t="s">
        <v>262</v>
      </c>
      <c r="G62" s="19" t="s">
        <v>263</v>
      </c>
      <c r="H62" s="19">
        <v>53</v>
      </c>
      <c r="I62" s="20">
        <v>42944</v>
      </c>
      <c r="J62" s="20" t="s">
        <v>1382</v>
      </c>
      <c r="K62" s="19" t="s">
        <v>1484</v>
      </c>
      <c r="L62" s="19"/>
      <c r="M62" s="19" t="s">
        <v>264</v>
      </c>
    </row>
    <row r="63" spans="1:13" s="13" customFormat="1" ht="28.5">
      <c r="A63" s="11">
        <v>42</v>
      </c>
      <c r="B63" s="11" t="s">
        <v>265</v>
      </c>
      <c r="C63" s="12">
        <v>44887</v>
      </c>
      <c r="D63" s="11" t="s">
        <v>75</v>
      </c>
      <c r="E63" s="11" t="s">
        <v>22</v>
      </c>
      <c r="F63" s="11" t="s">
        <v>266</v>
      </c>
      <c r="G63" s="11" t="s">
        <v>267</v>
      </c>
      <c r="H63" s="11">
        <v>10</v>
      </c>
      <c r="I63" s="12">
        <v>44882</v>
      </c>
      <c r="J63" s="12" t="s">
        <v>268</v>
      </c>
      <c r="K63" s="11" t="s">
        <v>1391</v>
      </c>
      <c r="L63" s="11"/>
      <c r="M63" s="11" t="s">
        <v>269</v>
      </c>
    </row>
    <row r="64" spans="1:13" s="13" customFormat="1" ht="28.5">
      <c r="A64" s="11">
        <v>43</v>
      </c>
      <c r="B64" s="11" t="s">
        <v>270</v>
      </c>
      <c r="C64" s="12">
        <v>44972</v>
      </c>
      <c r="D64" s="11" t="s">
        <v>75</v>
      </c>
      <c r="E64" s="11" t="s">
        <v>1</v>
      </c>
      <c r="F64" s="11" t="s">
        <v>271</v>
      </c>
      <c r="G64" s="11" t="s">
        <v>272</v>
      </c>
      <c r="H64" s="11">
        <v>6</v>
      </c>
      <c r="I64" s="12">
        <v>44963</v>
      </c>
      <c r="J64" s="12" t="s">
        <v>273</v>
      </c>
      <c r="K64" s="11"/>
      <c r="L64" s="11"/>
      <c r="M64" s="11" t="s">
        <v>274</v>
      </c>
    </row>
    <row r="65" spans="1:28" s="13" customFormat="1" ht="199.5">
      <c r="A65" s="11">
        <v>44</v>
      </c>
      <c r="B65" s="11" t="s">
        <v>275</v>
      </c>
      <c r="C65" s="12">
        <v>44972</v>
      </c>
      <c r="D65" s="11" t="s">
        <v>75</v>
      </c>
      <c r="E65" s="11" t="s">
        <v>47</v>
      </c>
      <c r="F65" s="11" t="s">
        <v>276</v>
      </c>
      <c r="G65" s="11" t="s">
        <v>1074</v>
      </c>
      <c r="H65" s="11">
        <v>45</v>
      </c>
      <c r="I65" s="12">
        <v>44958</v>
      </c>
      <c r="J65" s="12" t="s">
        <v>277</v>
      </c>
      <c r="K65" s="11" t="s">
        <v>1485</v>
      </c>
      <c r="L65" s="11"/>
      <c r="M65" s="11" t="s">
        <v>278</v>
      </c>
    </row>
    <row r="66" spans="1:28" s="4" customFormat="1" ht="42" customHeight="1">
      <c r="A66" s="24"/>
      <c r="B66" s="25"/>
      <c r="C66" s="25"/>
      <c r="D66" s="25"/>
      <c r="E66" s="26" t="s">
        <v>279</v>
      </c>
      <c r="F66" s="25"/>
      <c r="G66" s="25"/>
      <c r="H66" s="35">
        <f>H67+H68+H69+H70+H71+H72+H73+H74+H75+H76+H77+H78+H79+H80+H81+H82+H83+H84+H85+H86+H87+H88+H89+H90+H91+H92+H93+H94+H95+H96+H97+H98+H99+H100+H101+H102+H103+H104+H105+H106+H107+H108+H109+H110+H111+H112+H113+H114+H115+H116+H117+H118+H119+H120+H121+H122+H123+H124+H125+H126+H127+H128+H129+H130+H131+H132+H133+H134+H135+H136+H137+H138+H139+H140+H141+H142+H143+H144+H145+H146+H147+H148+H149+H150+H151+H152+H153+H154+H155+H156+H157+H158+H159+H160+H161+H162+H163+H164+H165+H166+H167+H168+H169+H170+H171+H172+H173+H174+H175+H176+H177+H178+H179+H180+H181+H182+H183+H184+H185+H186+H187+H188+H189+H190+H191+H192+H193+H194+H195+H196+H197+H198+H199+H200+H201</f>
        <v>8265</v>
      </c>
      <c r="I66" s="25"/>
      <c r="J66" s="25"/>
      <c r="K66" s="25"/>
      <c r="L66" s="25"/>
      <c r="M66" s="47"/>
    </row>
    <row r="67" spans="1:28" s="13" customFormat="1" ht="42.75">
      <c r="A67" s="11">
        <v>45</v>
      </c>
      <c r="B67" s="19" t="s">
        <v>280</v>
      </c>
      <c r="C67" s="20">
        <v>44630</v>
      </c>
      <c r="D67" s="11" t="s">
        <v>75</v>
      </c>
      <c r="E67" s="19" t="s">
        <v>34</v>
      </c>
      <c r="F67" s="19" t="s">
        <v>281</v>
      </c>
      <c r="G67" s="19" t="s">
        <v>282</v>
      </c>
      <c r="H67" s="19">
        <v>153</v>
      </c>
      <c r="I67" s="20">
        <v>44599</v>
      </c>
      <c r="J67" s="20" t="s">
        <v>1271</v>
      </c>
      <c r="K67" s="19" t="s">
        <v>1301</v>
      </c>
      <c r="L67" s="19"/>
      <c r="M67" s="19" t="s">
        <v>283</v>
      </c>
    </row>
    <row r="68" spans="1:28" s="13" customFormat="1" ht="51" customHeight="1">
      <c r="A68" s="11">
        <v>46</v>
      </c>
      <c r="B68" s="19" t="s">
        <v>1310</v>
      </c>
      <c r="C68" s="20">
        <v>45761</v>
      </c>
      <c r="D68" s="11" t="s">
        <v>75</v>
      </c>
      <c r="E68" s="19" t="s">
        <v>17</v>
      </c>
      <c r="F68" s="19" t="s">
        <v>1311</v>
      </c>
      <c r="G68" s="19" t="s">
        <v>284</v>
      </c>
      <c r="H68" s="19">
        <v>189</v>
      </c>
      <c r="I68" s="20">
        <v>45747</v>
      </c>
      <c r="J68" s="20" t="s">
        <v>1312</v>
      </c>
      <c r="K68" s="19"/>
      <c r="L68" s="19"/>
      <c r="M68" s="19" t="s">
        <v>1318</v>
      </c>
    </row>
    <row r="69" spans="1:28" s="53" customFormat="1" ht="28.5">
      <c r="A69" s="19">
        <v>47</v>
      </c>
      <c r="B69" s="19" t="s">
        <v>1027</v>
      </c>
      <c r="C69" s="20">
        <v>45322</v>
      </c>
      <c r="D69" s="11" t="s">
        <v>75</v>
      </c>
      <c r="E69" s="19" t="s">
        <v>285</v>
      </c>
      <c r="F69" s="19" t="s">
        <v>1028</v>
      </c>
      <c r="G69" s="19" t="s">
        <v>1029</v>
      </c>
      <c r="H69" s="19">
        <v>78</v>
      </c>
      <c r="I69" s="20">
        <v>45320</v>
      </c>
      <c r="J69" s="20" t="s">
        <v>1030</v>
      </c>
      <c r="K69" s="19"/>
      <c r="L69" s="19"/>
      <c r="M69" s="19" t="s">
        <v>1031</v>
      </c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</row>
    <row r="70" spans="1:28" s="13" customFormat="1" ht="28.5">
      <c r="A70" s="11">
        <v>48</v>
      </c>
      <c r="B70" s="11" t="s">
        <v>1001</v>
      </c>
      <c r="C70" s="12">
        <v>45274</v>
      </c>
      <c r="D70" s="11" t="s">
        <v>75</v>
      </c>
      <c r="E70" s="11" t="s">
        <v>286</v>
      </c>
      <c r="F70" s="11" t="s">
        <v>1002</v>
      </c>
      <c r="G70" s="11" t="s">
        <v>1003</v>
      </c>
      <c r="H70" s="11">
        <v>120</v>
      </c>
      <c r="I70" s="12">
        <v>45254</v>
      </c>
      <c r="J70" s="12" t="s">
        <v>1004</v>
      </c>
      <c r="K70" s="11"/>
      <c r="L70" s="11"/>
      <c r="M70" s="19" t="s">
        <v>1005</v>
      </c>
    </row>
    <row r="71" spans="1:28" s="13" customFormat="1" ht="42.75">
      <c r="A71" s="11">
        <v>49</v>
      </c>
      <c r="B71" s="11" t="s">
        <v>287</v>
      </c>
      <c r="C71" s="12">
        <v>44909</v>
      </c>
      <c r="D71" s="11" t="s">
        <v>75</v>
      </c>
      <c r="E71" s="11" t="s">
        <v>288</v>
      </c>
      <c r="F71" s="11" t="s">
        <v>289</v>
      </c>
      <c r="G71" s="11" t="s">
        <v>290</v>
      </c>
      <c r="H71" s="11">
        <v>57</v>
      </c>
      <c r="I71" s="12">
        <v>44917</v>
      </c>
      <c r="J71" s="12" t="s">
        <v>291</v>
      </c>
      <c r="K71" s="11"/>
      <c r="L71" s="11"/>
      <c r="M71" s="19" t="s">
        <v>292</v>
      </c>
    </row>
    <row r="72" spans="1:28" s="13" customFormat="1" ht="49.5" customHeight="1">
      <c r="A72" s="11">
        <v>50</v>
      </c>
      <c r="B72" s="19" t="s">
        <v>1330</v>
      </c>
      <c r="C72" s="20">
        <v>45825</v>
      </c>
      <c r="D72" s="11" t="s">
        <v>75</v>
      </c>
      <c r="E72" s="19" t="s">
        <v>293</v>
      </c>
      <c r="F72" s="19" t="s">
        <v>1331</v>
      </c>
      <c r="G72" s="19" t="s">
        <v>1332</v>
      </c>
      <c r="H72" s="19">
        <v>162</v>
      </c>
      <c r="I72" s="20">
        <v>45792</v>
      </c>
      <c r="J72" s="20" t="s">
        <v>1333</v>
      </c>
      <c r="K72" s="19"/>
      <c r="L72" s="19"/>
      <c r="M72" s="19" t="s">
        <v>1339</v>
      </c>
    </row>
    <row r="73" spans="1:28" s="13" customFormat="1" ht="42.75">
      <c r="A73" s="11">
        <v>51</v>
      </c>
      <c r="B73" s="11" t="s">
        <v>294</v>
      </c>
      <c r="C73" s="12">
        <v>45198</v>
      </c>
      <c r="D73" s="11" t="s">
        <v>75</v>
      </c>
      <c r="E73" s="11" t="s">
        <v>295</v>
      </c>
      <c r="F73" s="11" t="s">
        <v>296</v>
      </c>
      <c r="G73" s="11" t="s">
        <v>297</v>
      </c>
      <c r="H73" s="11">
        <v>77</v>
      </c>
      <c r="I73" s="12">
        <v>45168</v>
      </c>
      <c r="J73" s="12" t="s">
        <v>298</v>
      </c>
      <c r="K73" s="11"/>
      <c r="L73" s="11"/>
      <c r="M73" s="11" t="s">
        <v>299</v>
      </c>
    </row>
    <row r="74" spans="1:28" s="18" customFormat="1" ht="42.75">
      <c r="A74" s="19">
        <v>52</v>
      </c>
      <c r="B74" s="11" t="s">
        <v>300</v>
      </c>
      <c r="C74" s="12">
        <v>45287</v>
      </c>
      <c r="D74" s="11" t="s">
        <v>75</v>
      </c>
      <c r="E74" s="11" t="s">
        <v>301</v>
      </c>
      <c r="F74" s="11" t="s">
        <v>302</v>
      </c>
      <c r="G74" s="11" t="s">
        <v>303</v>
      </c>
      <c r="H74" s="11">
        <v>67</v>
      </c>
      <c r="I74" s="12">
        <v>45281</v>
      </c>
      <c r="J74" s="12" t="s">
        <v>304</v>
      </c>
      <c r="K74" s="11"/>
      <c r="L74" s="11"/>
      <c r="M74" s="11" t="s">
        <v>305</v>
      </c>
    </row>
    <row r="75" spans="1:28" s="13" customFormat="1" ht="42.75">
      <c r="A75" s="19">
        <v>53</v>
      </c>
      <c r="B75" s="11" t="s">
        <v>306</v>
      </c>
      <c r="C75" s="12">
        <v>44189</v>
      </c>
      <c r="D75" s="11" t="s">
        <v>75</v>
      </c>
      <c r="E75" s="11" t="s">
        <v>307</v>
      </c>
      <c r="F75" s="11" t="s">
        <v>308</v>
      </c>
      <c r="G75" s="11" t="s">
        <v>309</v>
      </c>
      <c r="H75" s="11">
        <v>73</v>
      </c>
      <c r="I75" s="12">
        <v>44174</v>
      </c>
      <c r="J75" s="12" t="s">
        <v>310</v>
      </c>
      <c r="K75" s="11" t="s">
        <v>1302</v>
      </c>
      <c r="L75" s="11"/>
      <c r="M75" s="11" t="s">
        <v>311</v>
      </c>
    </row>
    <row r="76" spans="1:28" s="13" customFormat="1" ht="42.75">
      <c r="A76" s="19">
        <v>54</v>
      </c>
      <c r="B76" s="11" t="s">
        <v>1166</v>
      </c>
      <c r="C76" s="12">
        <v>45554</v>
      </c>
      <c r="D76" s="11" t="s">
        <v>75</v>
      </c>
      <c r="E76" s="11" t="s">
        <v>312</v>
      </c>
      <c r="F76" s="11" t="s">
        <v>1035</v>
      </c>
      <c r="G76" s="11" t="s">
        <v>313</v>
      </c>
      <c r="H76" s="11">
        <v>23</v>
      </c>
      <c r="I76" s="12">
        <v>45534</v>
      </c>
      <c r="J76" s="12" t="s">
        <v>1167</v>
      </c>
      <c r="K76" s="11"/>
      <c r="L76" s="11"/>
      <c r="M76" s="11" t="s">
        <v>1168</v>
      </c>
    </row>
    <row r="77" spans="1:28" s="13" customFormat="1" ht="42.75">
      <c r="A77" s="19">
        <v>55</v>
      </c>
      <c r="B77" s="11" t="s">
        <v>314</v>
      </c>
      <c r="C77" s="12">
        <v>44706</v>
      </c>
      <c r="D77" s="11" t="s">
        <v>75</v>
      </c>
      <c r="E77" s="11" t="s">
        <v>315</v>
      </c>
      <c r="F77" s="11" t="s">
        <v>316</v>
      </c>
      <c r="G77" s="11" t="s">
        <v>317</v>
      </c>
      <c r="H77" s="11">
        <v>86</v>
      </c>
      <c r="I77" s="12">
        <v>44652</v>
      </c>
      <c r="J77" s="12" t="s">
        <v>1287</v>
      </c>
      <c r="K77" s="11" t="s">
        <v>1303</v>
      </c>
      <c r="L77" s="11"/>
      <c r="M77" s="11" t="s">
        <v>318</v>
      </c>
    </row>
    <row r="78" spans="1:28" s="13" customFormat="1" ht="71.25">
      <c r="A78" s="11">
        <v>56</v>
      </c>
      <c r="B78" s="11" t="s">
        <v>319</v>
      </c>
      <c r="C78" s="12">
        <v>44893</v>
      </c>
      <c r="D78" s="11" t="s">
        <v>75</v>
      </c>
      <c r="E78" s="11" t="s">
        <v>320</v>
      </c>
      <c r="F78" s="11" t="s">
        <v>321</v>
      </c>
      <c r="G78" s="11" t="s">
        <v>322</v>
      </c>
      <c r="H78" s="11">
        <v>80</v>
      </c>
      <c r="I78" s="12">
        <v>44872</v>
      </c>
      <c r="J78" s="12" t="s">
        <v>323</v>
      </c>
      <c r="K78" s="11" t="s">
        <v>1392</v>
      </c>
      <c r="L78" s="11"/>
      <c r="M78" s="11" t="s">
        <v>324</v>
      </c>
    </row>
    <row r="79" spans="1:28" s="13" customFormat="1" ht="42.75">
      <c r="A79" s="11">
        <v>57</v>
      </c>
      <c r="B79" s="11" t="s">
        <v>325</v>
      </c>
      <c r="C79" s="12">
        <v>44862</v>
      </c>
      <c r="D79" s="11" t="s">
        <v>75</v>
      </c>
      <c r="E79" s="11" t="s">
        <v>326</v>
      </c>
      <c r="F79" s="11" t="s">
        <v>327</v>
      </c>
      <c r="G79" s="11" t="s">
        <v>328</v>
      </c>
      <c r="H79" s="11">
        <v>124</v>
      </c>
      <c r="I79" s="12">
        <v>44834</v>
      </c>
      <c r="J79" s="12" t="s">
        <v>329</v>
      </c>
      <c r="K79" s="11"/>
      <c r="L79" s="11"/>
      <c r="M79" s="11" t="s">
        <v>330</v>
      </c>
    </row>
    <row r="80" spans="1:28" s="13" customFormat="1" ht="48" customHeight="1">
      <c r="A80" s="11">
        <v>58</v>
      </c>
      <c r="B80" s="11" t="s">
        <v>1379</v>
      </c>
      <c r="C80" s="12">
        <v>45831</v>
      </c>
      <c r="D80" s="11" t="s">
        <v>75</v>
      </c>
      <c r="E80" s="11" t="s">
        <v>331</v>
      </c>
      <c r="F80" s="11" t="s">
        <v>332</v>
      </c>
      <c r="G80" s="11" t="s">
        <v>309</v>
      </c>
      <c r="H80" s="11">
        <v>71</v>
      </c>
      <c r="I80" s="12">
        <v>45803</v>
      </c>
      <c r="J80" s="12" t="s">
        <v>1380</v>
      </c>
      <c r="K80" s="11"/>
      <c r="L80" s="11"/>
      <c r="M80" s="11" t="s">
        <v>1381</v>
      </c>
    </row>
    <row r="81" spans="1:13" s="18" customFormat="1" ht="42.75">
      <c r="A81" s="11">
        <v>59</v>
      </c>
      <c r="B81" s="11" t="s">
        <v>333</v>
      </c>
      <c r="C81" s="12">
        <v>45016</v>
      </c>
      <c r="D81" s="11" t="s">
        <v>75</v>
      </c>
      <c r="E81" s="11" t="s">
        <v>334</v>
      </c>
      <c r="F81" s="11" t="s">
        <v>335</v>
      </c>
      <c r="G81" s="11" t="s">
        <v>336</v>
      </c>
      <c r="H81" s="11">
        <v>65</v>
      </c>
      <c r="I81" s="12">
        <v>45013</v>
      </c>
      <c r="J81" s="12" t="s">
        <v>337</v>
      </c>
      <c r="K81" s="11"/>
      <c r="L81" s="11"/>
      <c r="M81" s="11" t="s">
        <v>338</v>
      </c>
    </row>
    <row r="82" spans="1:13" s="13" customFormat="1" ht="57">
      <c r="A82" s="11">
        <v>60</v>
      </c>
      <c r="B82" s="11" t="s">
        <v>339</v>
      </c>
      <c r="C82" s="12">
        <v>44256</v>
      </c>
      <c r="D82" s="11" t="s">
        <v>75</v>
      </c>
      <c r="E82" s="11" t="s">
        <v>340</v>
      </c>
      <c r="F82" s="11" t="s">
        <v>341</v>
      </c>
      <c r="G82" s="11" t="s">
        <v>342</v>
      </c>
      <c r="H82" s="11">
        <v>82</v>
      </c>
      <c r="I82" s="12">
        <v>44243</v>
      </c>
      <c r="J82" s="12" t="s">
        <v>1032</v>
      </c>
      <c r="K82" s="11" t="s">
        <v>1486</v>
      </c>
      <c r="L82" s="11"/>
      <c r="M82" s="11" t="s">
        <v>343</v>
      </c>
    </row>
    <row r="83" spans="1:13" s="13" customFormat="1" ht="42.75">
      <c r="A83" s="11">
        <v>61</v>
      </c>
      <c r="B83" s="11" t="s">
        <v>1192</v>
      </c>
      <c r="C83" s="12">
        <v>45604</v>
      </c>
      <c r="D83" s="11" t="s">
        <v>75</v>
      </c>
      <c r="E83" s="11" t="s">
        <v>344</v>
      </c>
      <c r="F83" s="11" t="s">
        <v>1193</v>
      </c>
      <c r="G83" s="11" t="s">
        <v>345</v>
      </c>
      <c r="H83" s="11">
        <v>38</v>
      </c>
      <c r="I83" s="12">
        <v>45582</v>
      </c>
      <c r="J83" s="12" t="s">
        <v>1194</v>
      </c>
      <c r="K83" s="11"/>
      <c r="L83" s="11"/>
      <c r="M83" s="11" t="s">
        <v>1195</v>
      </c>
    </row>
    <row r="84" spans="1:13" s="13" customFormat="1" ht="42.75">
      <c r="A84" s="11">
        <v>62</v>
      </c>
      <c r="B84" s="11" t="s">
        <v>1469</v>
      </c>
      <c r="C84" s="12">
        <v>45926</v>
      </c>
      <c r="D84" s="11" t="s">
        <v>75</v>
      </c>
      <c r="E84" s="11" t="s">
        <v>346</v>
      </c>
      <c r="F84" s="11" t="s">
        <v>1470</v>
      </c>
      <c r="G84" s="11" t="s">
        <v>347</v>
      </c>
      <c r="H84" s="11">
        <v>97</v>
      </c>
      <c r="I84" s="12">
        <v>45922</v>
      </c>
      <c r="J84" s="12" t="s">
        <v>1471</v>
      </c>
      <c r="K84" s="11"/>
      <c r="L84" s="11"/>
      <c r="M84" s="11" t="s">
        <v>1472</v>
      </c>
    </row>
    <row r="85" spans="1:13" s="13" customFormat="1" ht="42.75">
      <c r="A85" s="11">
        <v>63</v>
      </c>
      <c r="B85" s="11" t="s">
        <v>348</v>
      </c>
      <c r="C85" s="12">
        <v>43920</v>
      </c>
      <c r="D85" s="11" t="s">
        <v>75</v>
      </c>
      <c r="E85" s="11" t="s">
        <v>349</v>
      </c>
      <c r="F85" s="11" t="s">
        <v>350</v>
      </c>
      <c r="G85" s="11" t="s">
        <v>351</v>
      </c>
      <c r="H85" s="11">
        <v>55</v>
      </c>
      <c r="I85" s="12">
        <v>43857</v>
      </c>
      <c r="J85" s="12" t="s">
        <v>1383</v>
      </c>
      <c r="K85" s="11" t="s">
        <v>353</v>
      </c>
      <c r="L85" s="11"/>
      <c r="M85" s="11" t="s">
        <v>352</v>
      </c>
    </row>
    <row r="86" spans="1:13" s="13" customFormat="1" ht="48" customHeight="1">
      <c r="A86" s="11">
        <v>64</v>
      </c>
      <c r="B86" s="11" t="s">
        <v>1319</v>
      </c>
      <c r="C86" s="12">
        <v>45765</v>
      </c>
      <c r="D86" s="11" t="s">
        <v>75</v>
      </c>
      <c r="E86" s="11" t="s">
        <v>354</v>
      </c>
      <c r="F86" s="11" t="s">
        <v>1258</v>
      </c>
      <c r="G86" s="11" t="s">
        <v>355</v>
      </c>
      <c r="H86" s="11">
        <v>66</v>
      </c>
      <c r="I86" s="12">
        <v>45750</v>
      </c>
      <c r="J86" s="12" t="s">
        <v>1320</v>
      </c>
      <c r="K86" s="11"/>
      <c r="L86" s="11"/>
      <c r="M86" s="11" t="s">
        <v>1369</v>
      </c>
    </row>
    <row r="87" spans="1:13" s="13" customFormat="1" ht="42.75">
      <c r="A87" s="19">
        <v>65</v>
      </c>
      <c r="B87" s="11" t="s">
        <v>356</v>
      </c>
      <c r="C87" s="12">
        <v>44496</v>
      </c>
      <c r="D87" s="11" t="s">
        <v>75</v>
      </c>
      <c r="E87" s="11" t="s">
        <v>33</v>
      </c>
      <c r="F87" s="11" t="s">
        <v>357</v>
      </c>
      <c r="G87" s="11" t="s">
        <v>358</v>
      </c>
      <c r="H87" s="11">
        <v>23</v>
      </c>
      <c r="I87" s="12">
        <v>44484</v>
      </c>
      <c r="J87" s="12" t="s">
        <v>1179</v>
      </c>
      <c r="K87" s="11" t="s">
        <v>1184</v>
      </c>
      <c r="L87" s="11"/>
      <c r="M87" s="11" t="s">
        <v>359</v>
      </c>
    </row>
    <row r="88" spans="1:13" s="13" customFormat="1" ht="57">
      <c r="A88" s="19">
        <v>66</v>
      </c>
      <c r="B88" s="19" t="s">
        <v>360</v>
      </c>
      <c r="C88" s="20">
        <v>43957</v>
      </c>
      <c r="D88" s="11" t="s">
        <v>75</v>
      </c>
      <c r="E88" s="19" t="s">
        <v>27</v>
      </c>
      <c r="F88" s="19" t="s">
        <v>361</v>
      </c>
      <c r="G88" s="19" t="s">
        <v>362</v>
      </c>
      <c r="H88" s="19">
        <v>35</v>
      </c>
      <c r="I88" s="20">
        <v>43948</v>
      </c>
      <c r="J88" s="20" t="s">
        <v>1384</v>
      </c>
      <c r="K88" s="19" t="s">
        <v>1487</v>
      </c>
      <c r="L88" s="19"/>
      <c r="M88" s="19" t="s">
        <v>363</v>
      </c>
    </row>
    <row r="89" spans="1:13" s="48" customFormat="1" ht="42.75">
      <c r="A89" s="19">
        <v>67</v>
      </c>
      <c r="B89" s="22" t="s">
        <v>364</v>
      </c>
      <c r="C89" s="20">
        <v>44910</v>
      </c>
      <c r="D89" s="19" t="s">
        <v>75</v>
      </c>
      <c r="E89" s="19" t="s">
        <v>365</v>
      </c>
      <c r="F89" s="19" t="s">
        <v>366</v>
      </c>
      <c r="G89" s="19" t="s">
        <v>367</v>
      </c>
      <c r="H89" s="19">
        <v>75</v>
      </c>
      <c r="I89" s="20">
        <v>44897</v>
      </c>
      <c r="J89" s="20" t="s">
        <v>115</v>
      </c>
      <c r="K89" s="19"/>
      <c r="L89" s="19"/>
      <c r="M89" s="19" t="s">
        <v>368</v>
      </c>
    </row>
    <row r="90" spans="1:13" s="53" customFormat="1" ht="42.75">
      <c r="A90" s="19">
        <v>68</v>
      </c>
      <c r="B90" s="22" t="s">
        <v>1041</v>
      </c>
      <c r="C90" s="20">
        <v>45369</v>
      </c>
      <c r="D90" s="19" t="s">
        <v>75</v>
      </c>
      <c r="E90" s="19" t="s">
        <v>369</v>
      </c>
      <c r="F90" s="19" t="s">
        <v>370</v>
      </c>
      <c r="G90" s="19" t="s">
        <v>371</v>
      </c>
      <c r="H90" s="19">
        <v>76</v>
      </c>
      <c r="I90" s="20">
        <v>45355</v>
      </c>
      <c r="J90" s="20" t="s">
        <v>1042</v>
      </c>
      <c r="K90" s="19"/>
      <c r="L90" s="19"/>
      <c r="M90" s="19" t="s">
        <v>1046</v>
      </c>
    </row>
    <row r="91" spans="1:13" s="53" customFormat="1" ht="42.75">
      <c r="A91" s="19">
        <v>69</v>
      </c>
      <c r="B91" s="22" t="s">
        <v>1206</v>
      </c>
      <c r="C91" s="20">
        <v>45629</v>
      </c>
      <c r="D91" s="19" t="s">
        <v>75</v>
      </c>
      <c r="E91" s="19" t="s">
        <v>372</v>
      </c>
      <c r="F91" s="19" t="s">
        <v>373</v>
      </c>
      <c r="G91" s="19" t="s">
        <v>374</v>
      </c>
      <c r="H91" s="19">
        <v>90</v>
      </c>
      <c r="I91" s="20">
        <v>45566</v>
      </c>
      <c r="J91" s="20" t="s">
        <v>1220</v>
      </c>
      <c r="K91" s="19"/>
      <c r="L91" s="19"/>
      <c r="M91" s="19" t="s">
        <v>1207</v>
      </c>
    </row>
    <row r="92" spans="1:13" s="18" customFormat="1" ht="42.75">
      <c r="A92" s="11">
        <v>70</v>
      </c>
      <c r="B92" s="11" t="s">
        <v>1169</v>
      </c>
      <c r="C92" s="12">
        <v>45554</v>
      </c>
      <c r="D92" s="11" t="s">
        <v>75</v>
      </c>
      <c r="E92" s="11" t="s">
        <v>375</v>
      </c>
      <c r="F92" s="11" t="s">
        <v>376</v>
      </c>
      <c r="G92" s="11" t="s">
        <v>377</v>
      </c>
      <c r="H92" s="11">
        <v>62</v>
      </c>
      <c r="I92" s="12">
        <v>45545</v>
      </c>
      <c r="J92" s="12" t="s">
        <v>1170</v>
      </c>
      <c r="K92" s="11"/>
      <c r="L92" s="11"/>
      <c r="M92" s="12" t="s">
        <v>1171</v>
      </c>
    </row>
    <row r="93" spans="1:13" s="18" customFormat="1" ht="42.75">
      <c r="A93" s="19">
        <v>71</v>
      </c>
      <c r="B93" s="11" t="s">
        <v>378</v>
      </c>
      <c r="C93" s="12">
        <v>45247</v>
      </c>
      <c r="D93" s="11" t="s">
        <v>75</v>
      </c>
      <c r="E93" s="11" t="s">
        <v>379</v>
      </c>
      <c r="F93" s="11" t="s">
        <v>380</v>
      </c>
      <c r="G93" s="11" t="s">
        <v>381</v>
      </c>
      <c r="H93" s="11">
        <v>52</v>
      </c>
      <c r="I93" s="12">
        <v>45237</v>
      </c>
      <c r="J93" s="12" t="s">
        <v>382</v>
      </c>
      <c r="K93" s="11"/>
      <c r="L93" s="11"/>
      <c r="M93" s="11" t="s">
        <v>383</v>
      </c>
    </row>
    <row r="94" spans="1:13" s="18" customFormat="1" ht="42.75">
      <c r="A94" s="49">
        <v>72</v>
      </c>
      <c r="B94" s="17" t="s">
        <v>384</v>
      </c>
      <c r="C94" s="12">
        <v>44733</v>
      </c>
      <c r="D94" s="11" t="s">
        <v>75</v>
      </c>
      <c r="E94" s="11" t="s">
        <v>385</v>
      </c>
      <c r="F94" s="11" t="s">
        <v>386</v>
      </c>
      <c r="G94" s="11" t="s">
        <v>387</v>
      </c>
      <c r="H94" s="11">
        <v>69</v>
      </c>
      <c r="I94" s="12">
        <v>44704</v>
      </c>
      <c r="J94" s="12" t="s">
        <v>1325</v>
      </c>
      <c r="K94" s="11" t="s">
        <v>1393</v>
      </c>
      <c r="L94" s="11"/>
      <c r="M94" s="11" t="s">
        <v>388</v>
      </c>
    </row>
    <row r="95" spans="1:13" s="18" customFormat="1" ht="48.75" customHeight="1">
      <c r="A95" s="49">
        <v>73</v>
      </c>
      <c r="B95" s="17" t="s">
        <v>1275</v>
      </c>
      <c r="C95" s="12">
        <v>45716</v>
      </c>
      <c r="D95" s="11" t="s">
        <v>75</v>
      </c>
      <c r="E95" s="11" t="s">
        <v>389</v>
      </c>
      <c r="F95" s="11" t="s">
        <v>1276</v>
      </c>
      <c r="G95" s="11" t="s">
        <v>390</v>
      </c>
      <c r="H95" s="11">
        <v>62</v>
      </c>
      <c r="I95" s="12">
        <v>45705</v>
      </c>
      <c r="J95" s="12" t="s">
        <v>1277</v>
      </c>
      <c r="K95" s="11"/>
      <c r="L95" s="11"/>
      <c r="M95" s="11" t="s">
        <v>1341</v>
      </c>
    </row>
    <row r="96" spans="1:13" s="18" customFormat="1" ht="42.75">
      <c r="A96" s="50">
        <v>74</v>
      </c>
      <c r="B96" s="11" t="s">
        <v>391</v>
      </c>
      <c r="C96" s="12">
        <v>44188</v>
      </c>
      <c r="D96" s="11" t="s">
        <v>75</v>
      </c>
      <c r="E96" s="11" t="s">
        <v>392</v>
      </c>
      <c r="F96" s="11" t="s">
        <v>393</v>
      </c>
      <c r="G96" s="11" t="s">
        <v>394</v>
      </c>
      <c r="H96" s="11">
        <v>91</v>
      </c>
      <c r="I96" s="12">
        <v>44166</v>
      </c>
      <c r="J96" s="12" t="s">
        <v>395</v>
      </c>
      <c r="K96" s="11" t="s">
        <v>1304</v>
      </c>
      <c r="L96" s="11"/>
      <c r="M96" s="11" t="s">
        <v>396</v>
      </c>
    </row>
    <row r="97" spans="1:14" s="18" customFormat="1" ht="75.75" customHeight="1">
      <c r="A97" s="50">
        <v>75</v>
      </c>
      <c r="B97" s="11" t="s">
        <v>1314</v>
      </c>
      <c r="C97" s="12">
        <v>45790</v>
      </c>
      <c r="D97" s="11" t="s">
        <v>75</v>
      </c>
      <c r="E97" s="11" t="s">
        <v>397</v>
      </c>
      <c r="F97" s="11" t="s">
        <v>398</v>
      </c>
      <c r="G97" s="11" t="s">
        <v>399</v>
      </c>
      <c r="H97" s="11">
        <v>87</v>
      </c>
      <c r="I97" s="12">
        <v>45769</v>
      </c>
      <c r="J97" s="12" t="s">
        <v>1315</v>
      </c>
      <c r="K97" s="11"/>
      <c r="L97" s="11"/>
      <c r="M97" s="11" t="s">
        <v>1342</v>
      </c>
    </row>
    <row r="98" spans="1:14" s="18" customFormat="1" ht="42.75">
      <c r="A98" s="11">
        <v>76</v>
      </c>
      <c r="B98" s="11" t="s">
        <v>400</v>
      </c>
      <c r="C98" s="12">
        <v>45195</v>
      </c>
      <c r="D98" s="11" t="s">
        <v>75</v>
      </c>
      <c r="E98" s="11" t="s">
        <v>401</v>
      </c>
      <c r="F98" s="11" t="s">
        <v>402</v>
      </c>
      <c r="G98" s="11" t="s">
        <v>403</v>
      </c>
      <c r="H98" s="11">
        <v>61</v>
      </c>
      <c r="I98" s="12">
        <v>45169</v>
      </c>
      <c r="J98" s="12" t="s">
        <v>404</v>
      </c>
      <c r="K98" s="11"/>
      <c r="L98" s="11"/>
      <c r="M98" s="11" t="s">
        <v>405</v>
      </c>
    </row>
    <row r="99" spans="1:14" s="53" customFormat="1" ht="42.75">
      <c r="A99" s="11">
        <v>77</v>
      </c>
      <c r="B99" s="11" t="s">
        <v>1033</v>
      </c>
      <c r="C99" s="12">
        <v>45351</v>
      </c>
      <c r="D99" s="11" t="s">
        <v>75</v>
      </c>
      <c r="E99" s="11" t="s">
        <v>406</v>
      </c>
      <c r="F99" s="11" t="s">
        <v>407</v>
      </c>
      <c r="G99" s="11" t="s">
        <v>408</v>
      </c>
      <c r="H99" s="11">
        <v>90</v>
      </c>
      <c r="I99" s="12">
        <v>45344</v>
      </c>
      <c r="J99" s="12" t="s">
        <v>1034</v>
      </c>
      <c r="K99" s="11"/>
      <c r="L99" s="11"/>
      <c r="M99" s="11" t="s">
        <v>1036</v>
      </c>
    </row>
    <row r="100" spans="1:14" s="53" customFormat="1" ht="42.75">
      <c r="A100" s="11">
        <v>78</v>
      </c>
      <c r="B100" s="11" t="s">
        <v>1196</v>
      </c>
      <c r="C100" s="12">
        <v>45616</v>
      </c>
      <c r="D100" s="11" t="s">
        <v>75</v>
      </c>
      <c r="E100" s="11" t="s">
        <v>409</v>
      </c>
      <c r="F100" s="11" t="s">
        <v>410</v>
      </c>
      <c r="G100" s="11" t="s">
        <v>1197</v>
      </c>
      <c r="H100" s="11">
        <v>160</v>
      </c>
      <c r="I100" s="12">
        <v>45607</v>
      </c>
      <c r="J100" s="12" t="s">
        <v>1198</v>
      </c>
      <c r="K100" s="11"/>
      <c r="L100" s="11"/>
      <c r="M100" s="11" t="s">
        <v>1199</v>
      </c>
    </row>
    <row r="101" spans="1:14" s="18" customFormat="1" ht="42.75">
      <c r="A101" s="11">
        <v>79</v>
      </c>
      <c r="B101" s="11" t="s">
        <v>411</v>
      </c>
      <c r="C101" s="12">
        <v>45198</v>
      </c>
      <c r="D101" s="11" t="s">
        <v>75</v>
      </c>
      <c r="E101" s="11" t="s">
        <v>412</v>
      </c>
      <c r="F101" s="11" t="s">
        <v>413</v>
      </c>
      <c r="G101" s="11" t="s">
        <v>414</v>
      </c>
      <c r="H101" s="11">
        <v>98</v>
      </c>
      <c r="I101" s="12">
        <v>45194</v>
      </c>
      <c r="J101" s="12" t="s">
        <v>415</v>
      </c>
      <c r="K101" s="11"/>
      <c r="L101" s="11"/>
      <c r="M101" s="11" t="s">
        <v>416</v>
      </c>
    </row>
    <row r="102" spans="1:14" s="18" customFormat="1" ht="42.75">
      <c r="A102" s="11">
        <v>80</v>
      </c>
      <c r="B102" s="11" t="s">
        <v>417</v>
      </c>
      <c r="C102" s="12">
        <v>44893</v>
      </c>
      <c r="D102" s="11" t="s">
        <v>75</v>
      </c>
      <c r="E102" s="11" t="s">
        <v>3</v>
      </c>
      <c r="F102" s="11" t="s">
        <v>418</v>
      </c>
      <c r="G102" s="11" t="s">
        <v>419</v>
      </c>
      <c r="H102" s="11">
        <v>13</v>
      </c>
      <c r="I102" s="12">
        <v>44874</v>
      </c>
      <c r="J102" s="12" t="s">
        <v>420</v>
      </c>
      <c r="K102" s="11"/>
      <c r="L102" s="11"/>
      <c r="M102" s="11" t="s">
        <v>421</v>
      </c>
    </row>
    <row r="103" spans="1:14" s="18" customFormat="1" ht="42.75">
      <c r="A103" s="11">
        <v>81</v>
      </c>
      <c r="B103" s="11" t="s">
        <v>422</v>
      </c>
      <c r="C103" s="12">
        <v>44742</v>
      </c>
      <c r="D103" s="11" t="s">
        <v>75</v>
      </c>
      <c r="E103" s="11" t="s">
        <v>423</v>
      </c>
      <c r="F103" s="11" t="s">
        <v>424</v>
      </c>
      <c r="G103" s="11" t="s">
        <v>425</v>
      </c>
      <c r="H103" s="11">
        <v>68</v>
      </c>
      <c r="I103" s="12">
        <v>44711</v>
      </c>
      <c r="J103" s="12" t="s">
        <v>1326</v>
      </c>
      <c r="K103" s="11" t="s">
        <v>1394</v>
      </c>
      <c r="L103" s="11"/>
      <c r="M103" s="11" t="s">
        <v>426</v>
      </c>
    </row>
    <row r="104" spans="1:14" s="18" customFormat="1" ht="57">
      <c r="A104" s="11">
        <v>82</v>
      </c>
      <c r="B104" s="11" t="s">
        <v>427</v>
      </c>
      <c r="C104" s="12">
        <v>44894</v>
      </c>
      <c r="D104" s="11" t="s">
        <v>75</v>
      </c>
      <c r="E104" s="11" t="s">
        <v>428</v>
      </c>
      <c r="F104" s="11" t="s">
        <v>429</v>
      </c>
      <c r="G104" s="11" t="s">
        <v>430</v>
      </c>
      <c r="H104" s="11">
        <v>54</v>
      </c>
      <c r="I104" s="12">
        <v>44879</v>
      </c>
      <c r="J104" s="12" t="s">
        <v>431</v>
      </c>
      <c r="K104" s="11"/>
      <c r="L104" s="11"/>
      <c r="M104" s="11" t="s">
        <v>432</v>
      </c>
    </row>
    <row r="105" spans="1:14" s="18" customFormat="1" ht="28.5">
      <c r="A105" s="19">
        <v>83</v>
      </c>
      <c r="B105" s="11" t="s">
        <v>433</v>
      </c>
      <c r="C105" s="12">
        <v>45278</v>
      </c>
      <c r="D105" s="11" t="s">
        <v>75</v>
      </c>
      <c r="E105" s="11" t="s">
        <v>434</v>
      </c>
      <c r="F105" s="11" t="s">
        <v>435</v>
      </c>
      <c r="G105" s="11" t="s">
        <v>436</v>
      </c>
      <c r="H105" s="11">
        <v>68</v>
      </c>
      <c r="I105" s="12">
        <v>45258</v>
      </c>
      <c r="J105" s="12" t="s">
        <v>437</v>
      </c>
      <c r="K105" s="11"/>
      <c r="L105" s="11"/>
      <c r="M105" s="11" t="s">
        <v>438</v>
      </c>
    </row>
    <row r="106" spans="1:14" s="13" customFormat="1" ht="57">
      <c r="A106" s="19">
        <v>84</v>
      </c>
      <c r="B106" s="11">
        <v>157</v>
      </c>
      <c r="C106" s="12">
        <v>43073</v>
      </c>
      <c r="D106" s="11" t="s">
        <v>75</v>
      </c>
      <c r="E106" s="11" t="s">
        <v>6</v>
      </c>
      <c r="F106" s="11" t="s">
        <v>439</v>
      </c>
      <c r="G106" s="11" t="s">
        <v>440</v>
      </c>
      <c r="H106" s="11">
        <v>121</v>
      </c>
      <c r="I106" s="12">
        <v>43047</v>
      </c>
      <c r="J106" s="12" t="s">
        <v>441</v>
      </c>
      <c r="K106" s="11" t="s">
        <v>1488</v>
      </c>
      <c r="L106" s="11"/>
      <c r="M106" s="11" t="s">
        <v>442</v>
      </c>
    </row>
    <row r="107" spans="1:14" s="13" customFormat="1" ht="99" customHeight="1">
      <c r="A107" s="19">
        <v>85</v>
      </c>
      <c r="B107" s="11" t="s">
        <v>443</v>
      </c>
      <c r="C107" s="12">
        <v>44862</v>
      </c>
      <c r="D107" s="11" t="s">
        <v>75</v>
      </c>
      <c r="E107" s="11" t="s">
        <v>1455</v>
      </c>
      <c r="F107" s="11" t="s">
        <v>444</v>
      </c>
      <c r="G107" s="11" t="s">
        <v>445</v>
      </c>
      <c r="H107" s="11">
        <v>65</v>
      </c>
      <c r="I107" s="12">
        <v>44835</v>
      </c>
      <c r="J107" s="12" t="s">
        <v>446</v>
      </c>
      <c r="K107" s="11"/>
      <c r="L107" s="11"/>
      <c r="M107" s="11" t="s">
        <v>447</v>
      </c>
      <c r="N107" s="96"/>
    </row>
    <row r="108" spans="1:14" s="18" customFormat="1" ht="42.75">
      <c r="A108" s="11">
        <v>86</v>
      </c>
      <c r="B108" s="11" t="s">
        <v>448</v>
      </c>
      <c r="C108" s="12">
        <v>44285</v>
      </c>
      <c r="D108" s="11" t="s">
        <v>75</v>
      </c>
      <c r="E108" s="11" t="s">
        <v>32</v>
      </c>
      <c r="F108" s="11" t="s">
        <v>449</v>
      </c>
      <c r="G108" s="11" t="s">
        <v>450</v>
      </c>
      <c r="H108" s="11">
        <v>81</v>
      </c>
      <c r="I108" s="12">
        <v>44211</v>
      </c>
      <c r="J108" s="12" t="s">
        <v>1011</v>
      </c>
      <c r="K108" s="11" t="s">
        <v>1305</v>
      </c>
      <c r="L108" s="11"/>
      <c r="M108" s="11" t="s">
        <v>451</v>
      </c>
    </row>
    <row r="109" spans="1:14" s="18" customFormat="1" ht="42.75">
      <c r="A109" s="11">
        <v>87</v>
      </c>
      <c r="B109" s="11" t="s">
        <v>1211</v>
      </c>
      <c r="C109" s="12">
        <v>45638</v>
      </c>
      <c r="D109" s="11" t="s">
        <v>75</v>
      </c>
      <c r="E109" s="11" t="s">
        <v>19</v>
      </c>
      <c r="F109" s="11" t="s">
        <v>1212</v>
      </c>
      <c r="G109" s="11" t="s">
        <v>452</v>
      </c>
      <c r="H109" s="11">
        <v>91</v>
      </c>
      <c r="I109" s="12">
        <v>45629</v>
      </c>
      <c r="J109" s="12" t="s">
        <v>1213</v>
      </c>
      <c r="K109" s="11"/>
      <c r="L109" s="11"/>
      <c r="M109" s="11" t="s">
        <v>1214</v>
      </c>
    </row>
    <row r="110" spans="1:14" s="18" customFormat="1" ht="28.5">
      <c r="A110" s="11">
        <v>88</v>
      </c>
      <c r="B110" s="11" t="s">
        <v>453</v>
      </c>
      <c r="C110" s="12">
        <v>45156</v>
      </c>
      <c r="D110" s="11" t="s">
        <v>75</v>
      </c>
      <c r="E110" s="11" t="s">
        <v>2</v>
      </c>
      <c r="F110" s="11" t="s">
        <v>454</v>
      </c>
      <c r="G110" s="11" t="s">
        <v>455</v>
      </c>
      <c r="H110" s="11">
        <v>113</v>
      </c>
      <c r="I110" s="12">
        <v>45107</v>
      </c>
      <c r="J110" s="12" t="s">
        <v>456</v>
      </c>
      <c r="K110" s="11"/>
      <c r="L110" s="11"/>
      <c r="M110" s="11" t="s">
        <v>457</v>
      </c>
    </row>
    <row r="111" spans="1:14" s="13" customFormat="1" ht="42.75">
      <c r="A111" s="11">
        <v>89</v>
      </c>
      <c r="B111" s="11" t="s">
        <v>458</v>
      </c>
      <c r="C111" s="12">
        <v>44827</v>
      </c>
      <c r="D111" s="11" t="s">
        <v>75</v>
      </c>
      <c r="E111" s="11" t="s">
        <v>20</v>
      </c>
      <c r="F111" s="11" t="s">
        <v>459</v>
      </c>
      <c r="G111" s="11" t="s">
        <v>460</v>
      </c>
      <c r="H111" s="11">
        <v>94</v>
      </c>
      <c r="I111" s="12">
        <v>44804</v>
      </c>
      <c r="J111" s="12" t="s">
        <v>1429</v>
      </c>
      <c r="K111" s="11" t="s">
        <v>1489</v>
      </c>
      <c r="L111" s="11"/>
      <c r="M111" s="11" t="s">
        <v>461</v>
      </c>
    </row>
    <row r="112" spans="1:14" s="13" customFormat="1" ht="42.75">
      <c r="A112" s="11">
        <v>90</v>
      </c>
      <c r="B112" s="17" t="s">
        <v>462</v>
      </c>
      <c r="C112" s="12">
        <v>44733</v>
      </c>
      <c r="D112" s="11" t="s">
        <v>75</v>
      </c>
      <c r="E112" s="11" t="s">
        <v>28</v>
      </c>
      <c r="F112" s="11" t="s">
        <v>463</v>
      </c>
      <c r="G112" s="11" t="s">
        <v>464</v>
      </c>
      <c r="H112" s="11">
        <v>82</v>
      </c>
      <c r="I112" s="12">
        <v>44677</v>
      </c>
      <c r="J112" s="12" t="s">
        <v>1316</v>
      </c>
      <c r="K112" s="11" t="s">
        <v>1317</v>
      </c>
      <c r="L112" s="11"/>
      <c r="M112" s="11" t="s">
        <v>465</v>
      </c>
    </row>
    <row r="113" spans="1:13" s="18" customFormat="1" ht="28.5">
      <c r="A113" s="11">
        <v>91</v>
      </c>
      <c r="B113" s="51" t="s">
        <v>466</v>
      </c>
      <c r="C113" s="12">
        <v>45275</v>
      </c>
      <c r="D113" s="11" t="s">
        <v>75</v>
      </c>
      <c r="E113" s="11" t="s">
        <v>467</v>
      </c>
      <c r="F113" s="11" t="s">
        <v>468</v>
      </c>
      <c r="G113" s="11" t="s">
        <v>469</v>
      </c>
      <c r="H113" s="11">
        <v>138</v>
      </c>
      <c r="I113" s="12">
        <v>45274</v>
      </c>
      <c r="J113" s="12" t="s">
        <v>470</v>
      </c>
      <c r="K113" s="11"/>
      <c r="L113" s="11"/>
      <c r="M113" s="11" t="s">
        <v>471</v>
      </c>
    </row>
    <row r="114" spans="1:13" s="18" customFormat="1" ht="54" customHeight="1">
      <c r="A114" s="11">
        <v>92</v>
      </c>
      <c r="B114" s="51" t="s">
        <v>1261</v>
      </c>
      <c r="C114" s="12">
        <v>45705</v>
      </c>
      <c r="D114" s="11" t="s">
        <v>75</v>
      </c>
      <c r="E114" s="11" t="s">
        <v>16</v>
      </c>
      <c r="F114" s="11" t="s">
        <v>472</v>
      </c>
      <c r="G114" s="11" t="s">
        <v>1262</v>
      </c>
      <c r="H114" s="11">
        <v>45</v>
      </c>
      <c r="I114" s="12">
        <v>45701</v>
      </c>
      <c r="J114" s="12" t="s">
        <v>1263</v>
      </c>
      <c r="K114" s="11" t="s">
        <v>1490</v>
      </c>
      <c r="L114" s="11"/>
      <c r="M114" s="11" t="s">
        <v>1343</v>
      </c>
    </row>
    <row r="115" spans="1:13" s="18" customFormat="1" ht="54" customHeight="1">
      <c r="A115" s="11">
        <v>93</v>
      </c>
      <c r="B115" s="51" t="s">
        <v>1425</v>
      </c>
      <c r="C115" s="12">
        <v>45908</v>
      </c>
      <c r="D115" s="11" t="s">
        <v>75</v>
      </c>
      <c r="E115" s="11" t="s">
        <v>18</v>
      </c>
      <c r="F115" s="11" t="s">
        <v>1426</v>
      </c>
      <c r="G115" s="11" t="s">
        <v>473</v>
      </c>
      <c r="H115" s="11">
        <v>86</v>
      </c>
      <c r="I115" s="12">
        <v>45889</v>
      </c>
      <c r="J115" s="12" t="s">
        <v>1427</v>
      </c>
      <c r="K115" s="11"/>
      <c r="L115" s="11"/>
      <c r="M115" s="11" t="s">
        <v>1428</v>
      </c>
    </row>
    <row r="116" spans="1:13" s="18" customFormat="1" ht="42.75">
      <c r="A116" s="11">
        <v>94</v>
      </c>
      <c r="B116" s="17" t="s">
        <v>474</v>
      </c>
      <c r="C116" s="12">
        <v>44826</v>
      </c>
      <c r="D116" s="11" t="s">
        <v>75</v>
      </c>
      <c r="E116" s="11" t="s">
        <v>475</v>
      </c>
      <c r="F116" s="11" t="s">
        <v>476</v>
      </c>
      <c r="G116" s="11" t="s">
        <v>477</v>
      </c>
      <c r="H116" s="11">
        <v>24</v>
      </c>
      <c r="I116" s="12">
        <v>44810</v>
      </c>
      <c r="J116" s="12" t="s">
        <v>1460</v>
      </c>
      <c r="K116" s="11" t="s">
        <v>1491</v>
      </c>
      <c r="L116" s="11"/>
      <c r="M116" s="11" t="s">
        <v>478</v>
      </c>
    </row>
    <row r="117" spans="1:13" s="18" customFormat="1" ht="42.75">
      <c r="A117" s="11">
        <v>95</v>
      </c>
      <c r="B117" s="51" t="s">
        <v>479</v>
      </c>
      <c r="C117" s="12">
        <v>45274</v>
      </c>
      <c r="D117" s="11" t="s">
        <v>75</v>
      </c>
      <c r="E117" s="11" t="s">
        <v>480</v>
      </c>
      <c r="F117" s="11" t="s">
        <v>481</v>
      </c>
      <c r="G117" s="11" t="s">
        <v>482</v>
      </c>
      <c r="H117" s="11">
        <v>89</v>
      </c>
      <c r="I117" s="12">
        <v>45260</v>
      </c>
      <c r="J117" s="12" t="s">
        <v>483</v>
      </c>
      <c r="K117" s="11"/>
      <c r="L117" s="11"/>
      <c r="M117" s="11" t="s">
        <v>484</v>
      </c>
    </row>
    <row r="118" spans="1:13" s="18" customFormat="1" ht="28.5">
      <c r="A118" s="11">
        <v>96</v>
      </c>
      <c r="B118" s="51" t="s">
        <v>485</v>
      </c>
      <c r="C118" s="12">
        <v>45040</v>
      </c>
      <c r="D118" s="11" t="s">
        <v>75</v>
      </c>
      <c r="E118" s="11" t="s">
        <v>486</v>
      </c>
      <c r="F118" s="11" t="s">
        <v>487</v>
      </c>
      <c r="G118" s="11" t="s">
        <v>488</v>
      </c>
      <c r="H118" s="11">
        <v>84</v>
      </c>
      <c r="I118" s="12">
        <v>45022</v>
      </c>
      <c r="J118" s="12" t="s">
        <v>489</v>
      </c>
      <c r="K118" s="11"/>
      <c r="L118" s="11"/>
      <c r="M118" s="11" t="s">
        <v>490</v>
      </c>
    </row>
    <row r="119" spans="1:13" s="18" customFormat="1" ht="142.5">
      <c r="A119" s="11">
        <v>97</v>
      </c>
      <c r="B119" s="17">
        <v>9</v>
      </c>
      <c r="C119" s="12">
        <v>42053</v>
      </c>
      <c r="D119" s="11" t="s">
        <v>75</v>
      </c>
      <c r="E119" s="11" t="s">
        <v>10</v>
      </c>
      <c r="F119" s="11" t="s">
        <v>491</v>
      </c>
      <c r="G119" s="11" t="s">
        <v>492</v>
      </c>
      <c r="H119" s="11">
        <v>145</v>
      </c>
      <c r="I119" s="12">
        <v>41991</v>
      </c>
      <c r="J119" s="12" t="s">
        <v>1408</v>
      </c>
      <c r="K119" s="11" t="s">
        <v>1492</v>
      </c>
      <c r="L119" s="11"/>
      <c r="M119" s="11" t="s">
        <v>493</v>
      </c>
    </row>
    <row r="120" spans="1:13" s="53" customFormat="1" ht="28.5">
      <c r="A120" s="11">
        <v>98</v>
      </c>
      <c r="B120" s="11" t="s">
        <v>1038</v>
      </c>
      <c r="C120" s="12">
        <v>45365</v>
      </c>
      <c r="D120" s="11" t="s">
        <v>75</v>
      </c>
      <c r="E120" s="11" t="s">
        <v>494</v>
      </c>
      <c r="F120" s="11" t="s">
        <v>495</v>
      </c>
      <c r="G120" s="11" t="s">
        <v>1039</v>
      </c>
      <c r="H120" s="11">
        <v>46</v>
      </c>
      <c r="I120" s="12">
        <v>45356</v>
      </c>
      <c r="J120" s="12" t="s">
        <v>1040</v>
      </c>
      <c r="K120" s="11"/>
      <c r="L120" s="11"/>
      <c r="M120" s="11" t="s">
        <v>1043</v>
      </c>
    </row>
    <row r="121" spans="1:13" s="18" customFormat="1" ht="42.75">
      <c r="A121" s="11">
        <v>99</v>
      </c>
      <c r="B121" s="11" t="s">
        <v>496</v>
      </c>
      <c r="C121" s="12">
        <v>44664</v>
      </c>
      <c r="D121" s="11" t="s">
        <v>75</v>
      </c>
      <c r="E121" s="11" t="s">
        <v>497</v>
      </c>
      <c r="F121" s="11" t="s">
        <v>498</v>
      </c>
      <c r="G121" s="11" t="s">
        <v>499</v>
      </c>
      <c r="H121" s="11">
        <v>7</v>
      </c>
      <c r="I121" s="12">
        <v>44646</v>
      </c>
      <c r="J121" s="12" t="s">
        <v>1286</v>
      </c>
      <c r="K121" s="11" t="s">
        <v>1306</v>
      </c>
      <c r="L121" s="11"/>
      <c r="M121" s="11" t="s">
        <v>500</v>
      </c>
    </row>
    <row r="122" spans="1:13" s="53" customFormat="1" ht="28.5">
      <c r="A122" s="11">
        <v>100</v>
      </c>
      <c r="B122" s="11" t="s">
        <v>1015</v>
      </c>
      <c r="C122" s="12">
        <v>45315</v>
      </c>
      <c r="D122" s="11" t="s">
        <v>75</v>
      </c>
      <c r="E122" s="11" t="s">
        <v>501</v>
      </c>
      <c r="F122" s="11" t="s">
        <v>502</v>
      </c>
      <c r="G122" s="11" t="s">
        <v>503</v>
      </c>
      <c r="H122" s="11">
        <v>23</v>
      </c>
      <c r="I122" s="12">
        <v>45313</v>
      </c>
      <c r="J122" s="12" t="s">
        <v>1016</v>
      </c>
      <c r="K122" s="11"/>
      <c r="L122" s="11"/>
      <c r="M122" s="11" t="s">
        <v>1025</v>
      </c>
    </row>
    <row r="123" spans="1:13" s="53" customFormat="1" ht="51.75" customHeight="1">
      <c r="A123" s="11">
        <v>101</v>
      </c>
      <c r="B123" s="11" t="s">
        <v>1235</v>
      </c>
      <c r="C123" s="12">
        <v>45678</v>
      </c>
      <c r="D123" s="11" t="s">
        <v>75</v>
      </c>
      <c r="E123" s="11" t="s">
        <v>504</v>
      </c>
      <c r="F123" s="11" t="s">
        <v>505</v>
      </c>
      <c r="G123" s="11" t="s">
        <v>506</v>
      </c>
      <c r="H123" s="11">
        <v>27</v>
      </c>
      <c r="I123" s="12">
        <v>45645</v>
      </c>
      <c r="J123" s="12" t="s">
        <v>1236</v>
      </c>
      <c r="K123" s="11"/>
      <c r="L123" s="11"/>
      <c r="M123" s="11" t="s">
        <v>1344</v>
      </c>
    </row>
    <row r="124" spans="1:13" s="18" customFormat="1" ht="42.75">
      <c r="A124" s="11">
        <v>102</v>
      </c>
      <c r="B124" s="11" t="s">
        <v>507</v>
      </c>
      <c r="C124" s="12">
        <v>44347</v>
      </c>
      <c r="D124" s="11" t="s">
        <v>75</v>
      </c>
      <c r="E124" s="11" t="s">
        <v>508</v>
      </c>
      <c r="F124" s="11" t="s">
        <v>509</v>
      </c>
      <c r="G124" s="11" t="s">
        <v>510</v>
      </c>
      <c r="H124" s="11">
        <v>38</v>
      </c>
      <c r="I124" s="12">
        <v>44330</v>
      </c>
      <c r="J124" s="12" t="s">
        <v>1083</v>
      </c>
      <c r="K124" s="11" t="s">
        <v>1068</v>
      </c>
      <c r="L124" s="11"/>
      <c r="M124" s="11" t="s">
        <v>511</v>
      </c>
    </row>
    <row r="125" spans="1:13" s="18" customFormat="1" ht="28.5">
      <c r="A125" s="11">
        <v>103</v>
      </c>
      <c r="B125" s="11" t="s">
        <v>512</v>
      </c>
      <c r="C125" s="12">
        <v>45243</v>
      </c>
      <c r="D125" s="11" t="s">
        <v>75</v>
      </c>
      <c r="E125" s="11" t="s">
        <v>513</v>
      </c>
      <c r="F125" s="11" t="s">
        <v>514</v>
      </c>
      <c r="G125" s="11" t="s">
        <v>515</v>
      </c>
      <c r="H125" s="11">
        <v>41</v>
      </c>
      <c r="I125" s="12">
        <v>45222</v>
      </c>
      <c r="J125" s="12" t="s">
        <v>516</v>
      </c>
      <c r="K125" s="11"/>
      <c r="L125" s="11"/>
      <c r="M125" s="11" t="s">
        <v>517</v>
      </c>
    </row>
    <row r="126" spans="1:13" s="18" customFormat="1" ht="42.75">
      <c r="A126" s="11">
        <v>104</v>
      </c>
      <c r="B126" s="11" t="s">
        <v>518</v>
      </c>
      <c r="C126" s="12">
        <v>44678</v>
      </c>
      <c r="D126" s="11" t="s">
        <v>75</v>
      </c>
      <c r="E126" s="11" t="s">
        <v>519</v>
      </c>
      <c r="F126" s="11" t="s">
        <v>520</v>
      </c>
      <c r="G126" s="11" t="s">
        <v>521</v>
      </c>
      <c r="H126" s="11">
        <v>53</v>
      </c>
      <c r="I126" s="12">
        <v>44658</v>
      </c>
      <c r="J126" s="12" t="s">
        <v>1309</v>
      </c>
      <c r="K126" s="11" t="s">
        <v>1308</v>
      </c>
      <c r="L126" s="11"/>
      <c r="M126" s="11" t="s">
        <v>522</v>
      </c>
    </row>
    <row r="127" spans="1:13" s="18" customFormat="1" ht="28.5">
      <c r="A127" s="11">
        <v>105</v>
      </c>
      <c r="B127" s="11" t="s">
        <v>523</v>
      </c>
      <c r="C127" s="12">
        <v>44972</v>
      </c>
      <c r="D127" s="11" t="s">
        <v>75</v>
      </c>
      <c r="E127" s="11" t="s">
        <v>524</v>
      </c>
      <c r="F127" s="11" t="s">
        <v>525</v>
      </c>
      <c r="G127" s="11" t="s">
        <v>526</v>
      </c>
      <c r="H127" s="11">
        <v>40</v>
      </c>
      <c r="I127" s="12">
        <v>44962</v>
      </c>
      <c r="J127" s="12" t="s">
        <v>527</v>
      </c>
      <c r="K127" s="11"/>
      <c r="L127" s="11"/>
      <c r="M127" s="11" t="s">
        <v>528</v>
      </c>
    </row>
    <row r="128" spans="1:13" s="18" customFormat="1" ht="28.5">
      <c r="A128" s="11">
        <v>106</v>
      </c>
      <c r="B128" s="11" t="s">
        <v>529</v>
      </c>
      <c r="C128" s="12">
        <v>45216</v>
      </c>
      <c r="D128" s="11" t="s">
        <v>75</v>
      </c>
      <c r="E128" s="11" t="s">
        <v>530</v>
      </c>
      <c r="F128" s="11" t="s">
        <v>531</v>
      </c>
      <c r="G128" s="11" t="s">
        <v>532</v>
      </c>
      <c r="H128" s="11">
        <v>28</v>
      </c>
      <c r="I128" s="12">
        <v>45198</v>
      </c>
      <c r="J128" s="12" t="s">
        <v>533</v>
      </c>
      <c r="K128" s="11"/>
      <c r="L128" s="11"/>
      <c r="M128" s="11" t="s">
        <v>534</v>
      </c>
    </row>
    <row r="129" spans="1:13" s="18" customFormat="1" ht="49.5" customHeight="1">
      <c r="A129" s="11">
        <v>107</v>
      </c>
      <c r="B129" s="11" t="s">
        <v>1245</v>
      </c>
      <c r="C129" s="12">
        <v>45685</v>
      </c>
      <c r="D129" s="11" t="s">
        <v>75</v>
      </c>
      <c r="E129" s="11" t="s">
        <v>535</v>
      </c>
      <c r="F129" s="11" t="s">
        <v>1246</v>
      </c>
      <c r="G129" s="11" t="s">
        <v>579</v>
      </c>
      <c r="H129" s="11">
        <v>31</v>
      </c>
      <c r="I129" s="12">
        <v>45678</v>
      </c>
      <c r="J129" s="12" t="s">
        <v>1247</v>
      </c>
      <c r="K129" s="11"/>
      <c r="L129" s="11"/>
      <c r="M129" s="11" t="s">
        <v>1345</v>
      </c>
    </row>
    <row r="130" spans="1:13" s="18" customFormat="1" ht="28.5">
      <c r="A130" s="11">
        <v>108</v>
      </c>
      <c r="B130" s="11" t="s">
        <v>1079</v>
      </c>
      <c r="C130" s="12">
        <v>45429</v>
      </c>
      <c r="D130" s="11" t="s">
        <v>75</v>
      </c>
      <c r="E130" s="11" t="s">
        <v>536</v>
      </c>
      <c r="F130" s="11" t="s">
        <v>537</v>
      </c>
      <c r="G130" s="11" t="s">
        <v>1080</v>
      </c>
      <c r="H130" s="11">
        <v>58</v>
      </c>
      <c r="I130" s="12">
        <v>45420</v>
      </c>
      <c r="J130" s="12" t="s">
        <v>1081</v>
      </c>
      <c r="K130" s="11"/>
      <c r="L130" s="11"/>
      <c r="M130" s="11" t="s">
        <v>1082</v>
      </c>
    </row>
    <row r="131" spans="1:13" s="18" customFormat="1" ht="64.5" customHeight="1">
      <c r="A131" s="11">
        <v>109</v>
      </c>
      <c r="B131" s="11" t="s">
        <v>1244</v>
      </c>
      <c r="C131" s="12">
        <v>45685</v>
      </c>
      <c r="D131" s="11" t="s">
        <v>75</v>
      </c>
      <c r="E131" s="11" t="s">
        <v>538</v>
      </c>
      <c r="F131" s="11" t="s">
        <v>1239</v>
      </c>
      <c r="G131" s="11" t="s">
        <v>539</v>
      </c>
      <c r="H131" s="11">
        <v>22</v>
      </c>
      <c r="I131" s="12">
        <v>45680</v>
      </c>
      <c r="J131" s="12" t="s">
        <v>1240</v>
      </c>
      <c r="K131" s="11"/>
      <c r="L131" s="11"/>
      <c r="M131" s="11" t="s">
        <v>1346</v>
      </c>
    </row>
    <row r="132" spans="1:13" s="53" customFormat="1" ht="28.5">
      <c r="A132" s="11">
        <v>110</v>
      </c>
      <c r="B132" s="11" t="s">
        <v>1012</v>
      </c>
      <c r="C132" s="12">
        <v>45314</v>
      </c>
      <c r="D132" s="11" t="s">
        <v>75</v>
      </c>
      <c r="E132" s="11" t="s">
        <v>540</v>
      </c>
      <c r="F132" s="11" t="s">
        <v>1013</v>
      </c>
      <c r="G132" s="11" t="s">
        <v>541</v>
      </c>
      <c r="H132" s="11">
        <v>47</v>
      </c>
      <c r="I132" s="12">
        <v>45231</v>
      </c>
      <c r="J132" s="12" t="s">
        <v>1014</v>
      </c>
      <c r="K132" s="11"/>
      <c r="L132" s="11"/>
      <c r="M132" s="11" t="s">
        <v>1024</v>
      </c>
    </row>
    <row r="133" spans="1:13" s="53" customFormat="1" ht="28.5">
      <c r="A133" s="11">
        <v>111</v>
      </c>
      <c r="B133" s="11" t="s">
        <v>1069</v>
      </c>
      <c r="C133" s="12">
        <v>45432</v>
      </c>
      <c r="D133" s="11" t="s">
        <v>75</v>
      </c>
      <c r="E133" s="11" t="s">
        <v>542</v>
      </c>
      <c r="F133" s="11" t="s">
        <v>543</v>
      </c>
      <c r="G133" s="11" t="s">
        <v>544</v>
      </c>
      <c r="H133" s="11">
        <v>26</v>
      </c>
      <c r="I133" s="12">
        <v>45429</v>
      </c>
      <c r="J133" s="12" t="s">
        <v>1070</v>
      </c>
      <c r="K133" s="11"/>
      <c r="L133" s="11"/>
      <c r="M133" s="11" t="s">
        <v>1076</v>
      </c>
    </row>
    <row r="134" spans="1:13" s="53" customFormat="1" ht="60.75" customHeight="1">
      <c r="A134" s="11">
        <v>112</v>
      </c>
      <c r="B134" s="11" t="s">
        <v>1283</v>
      </c>
      <c r="C134" s="12">
        <v>45742</v>
      </c>
      <c r="D134" s="11" t="s">
        <v>75</v>
      </c>
      <c r="E134" s="11" t="s">
        <v>545</v>
      </c>
      <c r="F134" s="11" t="s">
        <v>1284</v>
      </c>
      <c r="G134" s="11" t="s">
        <v>546</v>
      </c>
      <c r="H134" s="11">
        <v>50</v>
      </c>
      <c r="I134" s="12">
        <v>45719</v>
      </c>
      <c r="J134" s="12" t="s">
        <v>1285</v>
      </c>
      <c r="K134" s="11"/>
      <c r="L134" s="11"/>
      <c r="M134" s="11" t="s">
        <v>1347</v>
      </c>
    </row>
    <row r="135" spans="1:13" s="18" customFormat="1" ht="28.5">
      <c r="A135" s="11">
        <v>113</v>
      </c>
      <c r="B135" s="11" t="s">
        <v>547</v>
      </c>
      <c r="C135" s="12">
        <v>45149</v>
      </c>
      <c r="D135" s="11" t="s">
        <v>75</v>
      </c>
      <c r="E135" s="11" t="s">
        <v>548</v>
      </c>
      <c r="F135" s="11" t="s">
        <v>549</v>
      </c>
      <c r="G135" s="11" t="s">
        <v>550</v>
      </c>
      <c r="H135" s="11">
        <v>50</v>
      </c>
      <c r="I135" s="12">
        <v>45145</v>
      </c>
      <c r="J135" s="12" t="s">
        <v>551</v>
      </c>
      <c r="K135" s="11"/>
      <c r="L135" s="11"/>
      <c r="M135" s="11" t="s">
        <v>552</v>
      </c>
    </row>
    <row r="136" spans="1:13" s="18" customFormat="1" ht="60.75" customHeight="1">
      <c r="A136" s="11">
        <v>114</v>
      </c>
      <c r="B136" s="11" t="s">
        <v>1288</v>
      </c>
      <c r="C136" s="12">
        <v>45743</v>
      </c>
      <c r="D136" s="11" t="s">
        <v>75</v>
      </c>
      <c r="E136" s="11" t="s">
        <v>553</v>
      </c>
      <c r="F136" s="11" t="s">
        <v>1289</v>
      </c>
      <c r="G136" s="11" t="s">
        <v>554</v>
      </c>
      <c r="H136" s="11">
        <v>23</v>
      </c>
      <c r="I136" s="12">
        <v>45716</v>
      </c>
      <c r="J136" s="12" t="s">
        <v>1290</v>
      </c>
      <c r="K136" s="11"/>
      <c r="L136" s="11"/>
      <c r="M136" s="11" t="s">
        <v>1348</v>
      </c>
    </row>
    <row r="137" spans="1:13" s="18" customFormat="1" ht="60.75" customHeight="1">
      <c r="A137" s="11">
        <v>115</v>
      </c>
      <c r="B137" s="11" t="s">
        <v>1281</v>
      </c>
      <c r="C137" s="12">
        <v>45742</v>
      </c>
      <c r="D137" s="11" t="s">
        <v>75</v>
      </c>
      <c r="E137" s="11" t="s">
        <v>555</v>
      </c>
      <c r="F137" s="11" t="s">
        <v>556</v>
      </c>
      <c r="G137" s="11" t="s">
        <v>557</v>
      </c>
      <c r="H137" s="11">
        <v>54</v>
      </c>
      <c r="I137" s="12">
        <v>45738</v>
      </c>
      <c r="J137" s="12" t="s">
        <v>1282</v>
      </c>
      <c r="K137" s="11"/>
      <c r="L137" s="11"/>
      <c r="M137" s="11" t="s">
        <v>1349</v>
      </c>
    </row>
    <row r="138" spans="1:13" s="18" customFormat="1" ht="28.5">
      <c r="A138" s="11">
        <v>116</v>
      </c>
      <c r="B138" s="11" t="s">
        <v>558</v>
      </c>
      <c r="C138" s="12">
        <v>45278</v>
      </c>
      <c r="D138" s="11" t="s">
        <v>75</v>
      </c>
      <c r="E138" s="11" t="s">
        <v>559</v>
      </c>
      <c r="F138" s="11" t="s">
        <v>560</v>
      </c>
      <c r="G138" s="11" t="s">
        <v>561</v>
      </c>
      <c r="H138" s="11">
        <v>27</v>
      </c>
      <c r="I138" s="12">
        <v>45275</v>
      </c>
      <c r="J138" s="12" t="s">
        <v>562</v>
      </c>
      <c r="K138" s="11"/>
      <c r="L138" s="11"/>
      <c r="M138" s="11" t="s">
        <v>563</v>
      </c>
    </row>
    <row r="139" spans="1:13" s="18" customFormat="1" ht="60" customHeight="1">
      <c r="A139" s="11">
        <v>117</v>
      </c>
      <c r="B139" s="11" t="s">
        <v>1259</v>
      </c>
      <c r="C139" s="12">
        <v>45701</v>
      </c>
      <c r="D139" s="11" t="s">
        <v>75</v>
      </c>
      <c r="E139" s="11" t="s">
        <v>564</v>
      </c>
      <c r="F139" s="11" t="s">
        <v>565</v>
      </c>
      <c r="G139" s="11" t="s">
        <v>566</v>
      </c>
      <c r="H139" s="11">
        <v>41</v>
      </c>
      <c r="I139" s="12">
        <v>45694</v>
      </c>
      <c r="J139" s="12" t="s">
        <v>1260</v>
      </c>
      <c r="K139" s="11"/>
      <c r="L139" s="11"/>
      <c r="M139" s="11" t="s">
        <v>1350</v>
      </c>
    </row>
    <row r="140" spans="1:13" s="18" customFormat="1" ht="28.5">
      <c r="A140" s="11">
        <v>118</v>
      </c>
      <c r="B140" s="11" t="s">
        <v>1203</v>
      </c>
      <c r="C140" s="12">
        <v>45622</v>
      </c>
      <c r="D140" s="11" t="s">
        <v>75</v>
      </c>
      <c r="E140" s="11" t="s">
        <v>567</v>
      </c>
      <c r="F140" s="11" t="s">
        <v>568</v>
      </c>
      <c r="G140" s="11" t="s">
        <v>569</v>
      </c>
      <c r="H140" s="11">
        <v>58</v>
      </c>
      <c r="I140" s="12">
        <v>45616</v>
      </c>
      <c r="J140" s="12" t="s">
        <v>1204</v>
      </c>
      <c r="K140" s="11"/>
      <c r="L140" s="11"/>
      <c r="M140" s="11" t="s">
        <v>1205</v>
      </c>
    </row>
    <row r="141" spans="1:13" s="18" customFormat="1" ht="28.5">
      <c r="A141" s="11">
        <v>119</v>
      </c>
      <c r="B141" s="11" t="s">
        <v>1223</v>
      </c>
      <c r="C141" s="12">
        <v>45643</v>
      </c>
      <c r="D141" s="11" t="s">
        <v>75</v>
      </c>
      <c r="E141" s="11" t="s">
        <v>570</v>
      </c>
      <c r="F141" s="11" t="s">
        <v>1224</v>
      </c>
      <c r="G141" s="11" t="s">
        <v>571</v>
      </c>
      <c r="H141" s="11">
        <v>52</v>
      </c>
      <c r="I141" s="12">
        <v>45637</v>
      </c>
      <c r="J141" s="12" t="s">
        <v>1225</v>
      </c>
      <c r="K141" s="11"/>
      <c r="L141" s="11"/>
      <c r="M141" s="11" t="s">
        <v>1226</v>
      </c>
    </row>
    <row r="142" spans="1:13" s="18" customFormat="1" ht="28.5">
      <c r="A142" s="11">
        <v>120</v>
      </c>
      <c r="B142" s="11" t="s">
        <v>1200</v>
      </c>
      <c r="C142" s="12">
        <v>45622</v>
      </c>
      <c r="D142" s="11" t="s">
        <v>75</v>
      </c>
      <c r="E142" s="11" t="s">
        <v>572</v>
      </c>
      <c r="F142" s="11" t="s">
        <v>573</v>
      </c>
      <c r="G142" s="11" t="s">
        <v>574</v>
      </c>
      <c r="H142" s="11">
        <v>29</v>
      </c>
      <c r="I142" s="12">
        <v>45615</v>
      </c>
      <c r="J142" s="12" t="s">
        <v>1201</v>
      </c>
      <c r="K142" s="11" t="s">
        <v>1493</v>
      </c>
      <c r="L142" s="11"/>
      <c r="M142" s="11" t="s">
        <v>1202</v>
      </c>
    </row>
    <row r="143" spans="1:13" s="18" customFormat="1" ht="42.75">
      <c r="A143" s="11">
        <v>121</v>
      </c>
      <c r="B143" s="11" t="s">
        <v>1215</v>
      </c>
      <c r="C143" s="12">
        <v>45651</v>
      </c>
      <c r="D143" s="11" t="s">
        <v>75</v>
      </c>
      <c r="E143" s="11" t="s">
        <v>575</v>
      </c>
      <c r="F143" s="11" t="s">
        <v>576</v>
      </c>
      <c r="G143" s="11" t="s">
        <v>1227</v>
      </c>
      <c r="H143" s="11">
        <v>55</v>
      </c>
      <c r="I143" s="12">
        <v>45643</v>
      </c>
      <c r="J143" s="12" t="s">
        <v>1216</v>
      </c>
      <c r="K143" s="11"/>
      <c r="L143" s="11"/>
      <c r="M143" s="11" t="s">
        <v>1351</v>
      </c>
    </row>
    <row r="144" spans="1:13" s="52" customFormat="1" ht="28.5">
      <c r="A144" s="11">
        <v>122</v>
      </c>
      <c r="B144" s="22" t="s">
        <v>577</v>
      </c>
      <c r="C144" s="20">
        <v>44914</v>
      </c>
      <c r="D144" s="19" t="s">
        <v>75</v>
      </c>
      <c r="E144" s="19" t="s">
        <v>578</v>
      </c>
      <c r="F144" s="19" t="s">
        <v>579</v>
      </c>
      <c r="G144" s="19" t="s">
        <v>580</v>
      </c>
      <c r="H144" s="19">
        <v>84</v>
      </c>
      <c r="I144" s="20">
        <v>44910</v>
      </c>
      <c r="J144" s="20" t="s">
        <v>115</v>
      </c>
      <c r="K144" s="19"/>
      <c r="L144" s="19"/>
      <c r="M144" s="19" t="s">
        <v>581</v>
      </c>
    </row>
    <row r="145" spans="1:13" s="52" customFormat="1" ht="66" customHeight="1">
      <c r="A145" s="11">
        <v>123</v>
      </c>
      <c r="B145" s="22" t="s">
        <v>1269</v>
      </c>
      <c r="C145" s="20">
        <v>45702</v>
      </c>
      <c r="D145" s="19" t="s">
        <v>75</v>
      </c>
      <c r="E145" s="19" t="s">
        <v>582</v>
      </c>
      <c r="F145" s="19" t="s">
        <v>583</v>
      </c>
      <c r="G145" s="19" t="s">
        <v>584</v>
      </c>
      <c r="H145" s="19">
        <v>39</v>
      </c>
      <c r="I145" s="20">
        <v>45677</v>
      </c>
      <c r="J145" s="20" t="s">
        <v>1270</v>
      </c>
      <c r="K145" s="19"/>
      <c r="L145" s="19"/>
      <c r="M145" s="19" t="s">
        <v>1352</v>
      </c>
    </row>
    <row r="146" spans="1:13" s="18" customFormat="1" ht="28.5">
      <c r="A146" s="11">
        <v>124</v>
      </c>
      <c r="B146" s="11" t="s">
        <v>585</v>
      </c>
      <c r="C146" s="12">
        <v>45005</v>
      </c>
      <c r="D146" s="11" t="s">
        <v>75</v>
      </c>
      <c r="E146" s="11" t="s">
        <v>586</v>
      </c>
      <c r="F146" s="11" t="s">
        <v>587</v>
      </c>
      <c r="G146" s="11" t="s">
        <v>588</v>
      </c>
      <c r="H146" s="11">
        <v>82</v>
      </c>
      <c r="I146" s="12">
        <v>44988</v>
      </c>
      <c r="J146" s="12" t="s">
        <v>589</v>
      </c>
      <c r="K146" s="11"/>
      <c r="L146" s="11"/>
      <c r="M146" s="11" t="s">
        <v>590</v>
      </c>
    </row>
    <row r="147" spans="1:13" s="18" customFormat="1" ht="28.5">
      <c r="A147" s="11">
        <v>125</v>
      </c>
      <c r="B147" s="11" t="s">
        <v>591</v>
      </c>
      <c r="C147" s="12">
        <v>45016</v>
      </c>
      <c r="D147" s="11" t="s">
        <v>75</v>
      </c>
      <c r="E147" s="11" t="s">
        <v>592</v>
      </c>
      <c r="F147" s="11" t="s">
        <v>593</v>
      </c>
      <c r="G147" s="11" t="s">
        <v>594</v>
      </c>
      <c r="H147" s="11">
        <v>65</v>
      </c>
      <c r="I147" s="12">
        <v>45009</v>
      </c>
      <c r="J147" s="12" t="s">
        <v>595</v>
      </c>
      <c r="K147" s="11"/>
      <c r="L147" s="11"/>
      <c r="M147" s="11" t="s">
        <v>596</v>
      </c>
    </row>
    <row r="148" spans="1:13" s="18" customFormat="1" ht="28.5">
      <c r="A148" s="11">
        <v>126</v>
      </c>
      <c r="B148" s="11" t="s">
        <v>597</v>
      </c>
      <c r="C148" s="12">
        <v>45013</v>
      </c>
      <c r="D148" s="11" t="s">
        <v>75</v>
      </c>
      <c r="E148" s="11" t="s">
        <v>598</v>
      </c>
      <c r="F148" s="11" t="s">
        <v>599</v>
      </c>
      <c r="G148" s="11" t="s">
        <v>600</v>
      </c>
      <c r="H148" s="11">
        <v>45</v>
      </c>
      <c r="I148" s="12">
        <v>45008</v>
      </c>
      <c r="J148" s="12" t="s">
        <v>601</v>
      </c>
      <c r="K148" s="11"/>
      <c r="L148" s="11"/>
      <c r="M148" s="11" t="s">
        <v>602</v>
      </c>
    </row>
    <row r="149" spans="1:13" s="18" customFormat="1" ht="73.5" customHeight="1">
      <c r="A149" s="11">
        <v>127</v>
      </c>
      <c r="B149" s="11" t="s">
        <v>1264</v>
      </c>
      <c r="C149" s="12">
        <v>45715</v>
      </c>
      <c r="D149" s="11" t="s">
        <v>75</v>
      </c>
      <c r="E149" s="11" t="s">
        <v>603</v>
      </c>
      <c r="F149" s="11" t="s">
        <v>1265</v>
      </c>
      <c r="G149" s="11" t="s">
        <v>604</v>
      </c>
      <c r="H149" s="11">
        <v>59</v>
      </c>
      <c r="I149" s="12">
        <v>45702</v>
      </c>
      <c r="J149" s="12" t="s">
        <v>1266</v>
      </c>
      <c r="K149" s="11"/>
      <c r="L149" s="11"/>
      <c r="M149" s="11" t="s">
        <v>1353</v>
      </c>
    </row>
    <row r="150" spans="1:13" s="18" customFormat="1" ht="62.25" customHeight="1">
      <c r="A150" s="11">
        <v>128</v>
      </c>
      <c r="B150" s="11" t="s">
        <v>1233</v>
      </c>
      <c r="C150" s="12">
        <v>45677</v>
      </c>
      <c r="D150" s="11" t="s">
        <v>75</v>
      </c>
      <c r="E150" s="11" t="s">
        <v>605</v>
      </c>
      <c r="F150" s="11" t="s">
        <v>606</v>
      </c>
      <c r="G150" s="11" t="s">
        <v>607</v>
      </c>
      <c r="H150" s="11">
        <v>63</v>
      </c>
      <c r="I150" s="12">
        <v>45667</v>
      </c>
      <c r="J150" s="12" t="s">
        <v>1234</v>
      </c>
      <c r="K150" s="11"/>
      <c r="L150" s="11"/>
      <c r="M150" s="11" t="s">
        <v>1354</v>
      </c>
    </row>
    <row r="151" spans="1:13" s="18" customFormat="1" ht="28.5">
      <c r="A151" s="11">
        <v>129</v>
      </c>
      <c r="B151" s="11" t="s">
        <v>608</v>
      </c>
      <c r="C151" s="12">
        <v>45243</v>
      </c>
      <c r="D151" s="11" t="s">
        <v>75</v>
      </c>
      <c r="E151" s="11" t="s">
        <v>609</v>
      </c>
      <c r="F151" s="11" t="s">
        <v>610</v>
      </c>
      <c r="G151" s="11" t="s">
        <v>611</v>
      </c>
      <c r="H151" s="11">
        <v>50</v>
      </c>
      <c r="I151" s="12">
        <v>45209</v>
      </c>
      <c r="J151" s="12" t="s">
        <v>612</v>
      </c>
      <c r="K151" s="11"/>
      <c r="L151" s="11"/>
      <c r="M151" s="11" t="s">
        <v>613</v>
      </c>
    </row>
    <row r="152" spans="1:13" s="18" customFormat="1" ht="28.5">
      <c r="A152" s="11">
        <v>130</v>
      </c>
      <c r="B152" s="11" t="s">
        <v>614</v>
      </c>
      <c r="C152" s="12">
        <v>44943</v>
      </c>
      <c r="D152" s="11" t="s">
        <v>75</v>
      </c>
      <c r="E152" s="11" t="s">
        <v>615</v>
      </c>
      <c r="F152" s="11" t="s">
        <v>616</v>
      </c>
      <c r="G152" s="11" t="s">
        <v>617</v>
      </c>
      <c r="H152" s="11">
        <v>54</v>
      </c>
      <c r="I152" s="12">
        <v>44924</v>
      </c>
      <c r="J152" s="12" t="s">
        <v>618</v>
      </c>
      <c r="K152" s="11"/>
      <c r="L152" s="11"/>
      <c r="M152" s="11" t="s">
        <v>619</v>
      </c>
    </row>
    <row r="153" spans="1:13" s="18" customFormat="1" ht="57" customHeight="1">
      <c r="A153" s="11">
        <v>131</v>
      </c>
      <c r="B153" s="11" t="s">
        <v>1241</v>
      </c>
      <c r="C153" s="12">
        <v>45685</v>
      </c>
      <c r="D153" s="11" t="s">
        <v>75</v>
      </c>
      <c r="E153" s="11" t="s">
        <v>620</v>
      </c>
      <c r="F153" s="11" t="s">
        <v>1242</v>
      </c>
      <c r="G153" s="11" t="s">
        <v>621</v>
      </c>
      <c r="H153" s="11">
        <v>49</v>
      </c>
      <c r="I153" s="12">
        <v>45666</v>
      </c>
      <c r="J153" s="12" t="s">
        <v>1243</v>
      </c>
      <c r="K153" s="11"/>
      <c r="L153" s="11"/>
      <c r="M153" s="11" t="s">
        <v>1355</v>
      </c>
    </row>
    <row r="154" spans="1:13" s="18" customFormat="1" ht="57" customHeight="1">
      <c r="A154" s="11">
        <v>132</v>
      </c>
      <c r="B154" s="11" t="s">
        <v>1272</v>
      </c>
      <c r="C154" s="12">
        <v>45716</v>
      </c>
      <c r="D154" s="11" t="s">
        <v>75</v>
      </c>
      <c r="E154" s="11" t="s">
        <v>622</v>
      </c>
      <c r="F154" s="11" t="s">
        <v>623</v>
      </c>
      <c r="G154" s="11" t="s">
        <v>1273</v>
      </c>
      <c r="H154" s="11">
        <v>57</v>
      </c>
      <c r="I154" s="12">
        <v>45702</v>
      </c>
      <c r="J154" s="12" t="s">
        <v>1274</v>
      </c>
      <c r="K154" s="11"/>
      <c r="L154" s="11"/>
      <c r="M154" s="11" t="s">
        <v>1356</v>
      </c>
    </row>
    <row r="155" spans="1:13" s="18" customFormat="1" ht="28.5">
      <c r="A155" s="11">
        <v>133</v>
      </c>
      <c r="B155" s="11" t="s">
        <v>624</v>
      </c>
      <c r="C155" s="12">
        <v>44862</v>
      </c>
      <c r="D155" s="11" t="s">
        <v>75</v>
      </c>
      <c r="E155" s="11" t="s">
        <v>625</v>
      </c>
      <c r="F155" s="11" t="s">
        <v>626</v>
      </c>
      <c r="G155" s="11" t="s">
        <v>627</v>
      </c>
      <c r="H155" s="11">
        <v>20</v>
      </c>
      <c r="I155" s="12">
        <v>44844</v>
      </c>
      <c r="J155" s="12" t="s">
        <v>628</v>
      </c>
      <c r="K155" s="11"/>
      <c r="L155" s="11"/>
      <c r="M155" s="11" t="s">
        <v>629</v>
      </c>
    </row>
    <row r="156" spans="1:13" s="52" customFormat="1" ht="28.5">
      <c r="A156" s="11">
        <v>134</v>
      </c>
      <c r="B156" s="19" t="s">
        <v>630</v>
      </c>
      <c r="C156" s="20">
        <v>44914</v>
      </c>
      <c r="D156" s="19" t="s">
        <v>75</v>
      </c>
      <c r="E156" s="19" t="s">
        <v>631</v>
      </c>
      <c r="F156" s="19" t="s">
        <v>632</v>
      </c>
      <c r="G156" s="19" t="s">
        <v>633</v>
      </c>
      <c r="H156" s="19">
        <v>61</v>
      </c>
      <c r="I156" s="20">
        <v>44910</v>
      </c>
      <c r="J156" s="20" t="s">
        <v>115</v>
      </c>
      <c r="K156" s="19"/>
      <c r="L156" s="19"/>
      <c r="M156" s="19" t="s">
        <v>634</v>
      </c>
    </row>
    <row r="157" spans="1:13" s="52" customFormat="1" ht="28.5">
      <c r="A157" s="11">
        <v>135</v>
      </c>
      <c r="B157" s="19" t="s">
        <v>1185</v>
      </c>
      <c r="C157" s="20">
        <v>45593</v>
      </c>
      <c r="D157" s="19" t="s">
        <v>75</v>
      </c>
      <c r="E157" s="19" t="s">
        <v>635</v>
      </c>
      <c r="F157" s="19" t="s">
        <v>636</v>
      </c>
      <c r="G157" s="19" t="s">
        <v>637</v>
      </c>
      <c r="H157" s="19">
        <v>40</v>
      </c>
      <c r="I157" s="20">
        <v>45582</v>
      </c>
      <c r="J157" s="20" t="s">
        <v>1186</v>
      </c>
      <c r="K157" s="19"/>
      <c r="L157" s="19"/>
      <c r="M157" s="19" t="s">
        <v>1187</v>
      </c>
    </row>
    <row r="158" spans="1:13" s="52" customFormat="1" ht="28.5">
      <c r="A158" s="11">
        <v>136</v>
      </c>
      <c r="B158" s="19" t="s">
        <v>1188</v>
      </c>
      <c r="C158" s="20">
        <v>45593</v>
      </c>
      <c r="D158" s="19" t="s">
        <v>75</v>
      </c>
      <c r="E158" s="19" t="s">
        <v>638</v>
      </c>
      <c r="F158" s="19" t="s">
        <v>1189</v>
      </c>
      <c r="G158" s="19" t="s">
        <v>639</v>
      </c>
      <c r="H158" s="19">
        <v>38</v>
      </c>
      <c r="I158" s="20">
        <v>44472</v>
      </c>
      <c r="J158" s="20" t="s">
        <v>1190</v>
      </c>
      <c r="K158" s="19"/>
      <c r="L158" s="19"/>
      <c r="M158" s="19" t="s">
        <v>1191</v>
      </c>
    </row>
    <row r="159" spans="1:13" s="53" customFormat="1" ht="28.5">
      <c r="A159" s="11">
        <v>137</v>
      </c>
      <c r="B159" s="11" t="s">
        <v>1047</v>
      </c>
      <c r="C159" s="12">
        <v>45379</v>
      </c>
      <c r="D159" s="11" t="s">
        <v>75</v>
      </c>
      <c r="E159" s="11" t="s">
        <v>640</v>
      </c>
      <c r="F159" s="11" t="s">
        <v>1048</v>
      </c>
      <c r="G159" s="11" t="s">
        <v>641</v>
      </c>
      <c r="H159" s="11">
        <v>35</v>
      </c>
      <c r="I159" s="12">
        <v>45371</v>
      </c>
      <c r="J159" s="12" t="s">
        <v>1049</v>
      </c>
      <c r="K159" s="11"/>
      <c r="L159" s="11"/>
      <c r="M159" s="11" t="s">
        <v>1050</v>
      </c>
    </row>
    <row r="160" spans="1:13" s="53" customFormat="1" ht="28.5">
      <c r="A160" s="11">
        <v>138</v>
      </c>
      <c r="B160" s="11" t="s">
        <v>1051</v>
      </c>
      <c r="C160" s="12">
        <v>45379</v>
      </c>
      <c r="D160" s="11" t="s">
        <v>75</v>
      </c>
      <c r="E160" s="11" t="s">
        <v>642</v>
      </c>
      <c r="F160" s="11" t="s">
        <v>643</v>
      </c>
      <c r="G160" s="11" t="s">
        <v>644</v>
      </c>
      <c r="H160" s="11">
        <v>42</v>
      </c>
      <c r="I160" s="12">
        <v>45371</v>
      </c>
      <c r="J160" s="12" t="s">
        <v>1049</v>
      </c>
      <c r="K160" s="11"/>
      <c r="L160" s="11"/>
      <c r="M160" s="11" t="s">
        <v>1052</v>
      </c>
    </row>
    <row r="161" spans="1:13" s="18" customFormat="1" ht="28.5">
      <c r="A161" s="11">
        <v>139</v>
      </c>
      <c r="B161" s="11" t="s">
        <v>645</v>
      </c>
      <c r="C161" s="12">
        <v>44862</v>
      </c>
      <c r="D161" s="11" t="s">
        <v>75</v>
      </c>
      <c r="E161" s="11" t="s">
        <v>646</v>
      </c>
      <c r="F161" s="11" t="s">
        <v>647</v>
      </c>
      <c r="G161" s="11" t="s">
        <v>648</v>
      </c>
      <c r="H161" s="11">
        <v>53</v>
      </c>
      <c r="I161" s="12">
        <v>44844</v>
      </c>
      <c r="J161" s="12" t="s">
        <v>628</v>
      </c>
      <c r="K161" s="11"/>
      <c r="L161" s="11"/>
      <c r="M161" s="11" t="s">
        <v>649</v>
      </c>
    </row>
    <row r="162" spans="1:13" s="18" customFormat="1" ht="28.5">
      <c r="A162" s="11">
        <v>140</v>
      </c>
      <c r="B162" s="11" t="s">
        <v>650</v>
      </c>
      <c r="C162" s="12">
        <v>44972</v>
      </c>
      <c r="D162" s="11" t="s">
        <v>75</v>
      </c>
      <c r="E162" s="11" t="s">
        <v>651</v>
      </c>
      <c r="F162" s="11" t="s">
        <v>652</v>
      </c>
      <c r="G162" s="11" t="s">
        <v>653</v>
      </c>
      <c r="H162" s="11">
        <v>53</v>
      </c>
      <c r="I162" s="12">
        <v>44952</v>
      </c>
      <c r="J162" s="12" t="s">
        <v>654</v>
      </c>
      <c r="K162" s="11"/>
      <c r="L162" s="11"/>
      <c r="M162" s="11" t="s">
        <v>655</v>
      </c>
    </row>
    <row r="163" spans="1:13" s="18" customFormat="1" ht="42.75">
      <c r="A163" s="11">
        <v>141</v>
      </c>
      <c r="B163" s="11" t="s">
        <v>1418</v>
      </c>
      <c r="C163" s="12">
        <v>45902</v>
      </c>
      <c r="D163" s="11" t="s">
        <v>75</v>
      </c>
      <c r="E163" s="11" t="s">
        <v>656</v>
      </c>
      <c r="F163" s="11" t="s">
        <v>657</v>
      </c>
      <c r="G163" s="11" t="s">
        <v>1419</v>
      </c>
      <c r="H163" s="11">
        <v>60</v>
      </c>
      <c r="I163" s="12">
        <v>45880</v>
      </c>
      <c r="J163" s="12" t="s">
        <v>1420</v>
      </c>
      <c r="K163" s="11"/>
      <c r="L163" s="11"/>
      <c r="M163" s="11" t="s">
        <v>1421</v>
      </c>
    </row>
    <row r="164" spans="1:13" s="18" customFormat="1" ht="48.75" customHeight="1">
      <c r="A164" s="11">
        <v>142</v>
      </c>
      <c r="B164" s="11" t="s">
        <v>1374</v>
      </c>
      <c r="C164" s="12">
        <v>45828</v>
      </c>
      <c r="D164" s="11" t="s">
        <v>75</v>
      </c>
      <c r="E164" s="11" t="s">
        <v>658</v>
      </c>
      <c r="F164" s="11" t="s">
        <v>659</v>
      </c>
      <c r="G164" s="11" t="s">
        <v>660</v>
      </c>
      <c r="H164" s="11">
        <v>60</v>
      </c>
      <c r="I164" s="12">
        <v>45805</v>
      </c>
      <c r="J164" s="12" t="s">
        <v>1375</v>
      </c>
      <c r="K164" s="11"/>
      <c r="L164" s="11"/>
      <c r="M164" s="11" t="s">
        <v>1376</v>
      </c>
    </row>
    <row r="165" spans="1:13" s="18" customFormat="1" ht="57">
      <c r="A165" s="11">
        <v>143</v>
      </c>
      <c r="B165" s="11" t="s">
        <v>661</v>
      </c>
      <c r="C165" s="12">
        <v>44314</v>
      </c>
      <c r="D165" s="11" t="s">
        <v>75</v>
      </c>
      <c r="E165" s="11" t="s">
        <v>662</v>
      </c>
      <c r="F165" s="11" t="s">
        <v>664</v>
      </c>
      <c r="G165" s="11" t="s">
        <v>663</v>
      </c>
      <c r="H165" s="11">
        <v>45</v>
      </c>
      <c r="I165" s="12">
        <v>44295</v>
      </c>
      <c r="J165" s="12" t="s">
        <v>1060</v>
      </c>
      <c r="K165" s="11" t="s">
        <v>1494</v>
      </c>
      <c r="L165" s="11"/>
      <c r="M165" s="11" t="s">
        <v>665</v>
      </c>
    </row>
    <row r="166" spans="1:13" s="18" customFormat="1" ht="48" customHeight="1">
      <c r="A166" s="11">
        <v>144</v>
      </c>
      <c r="B166" s="11" t="s">
        <v>1228</v>
      </c>
      <c r="C166" s="12">
        <v>45672</v>
      </c>
      <c r="D166" s="11" t="s">
        <v>75</v>
      </c>
      <c r="E166" s="11" t="s">
        <v>666</v>
      </c>
      <c r="F166" s="11" t="s">
        <v>667</v>
      </c>
      <c r="G166" s="11" t="s">
        <v>668</v>
      </c>
      <c r="H166" s="11">
        <v>31</v>
      </c>
      <c r="I166" s="12">
        <v>45642</v>
      </c>
      <c r="J166" s="12" t="s">
        <v>1218</v>
      </c>
      <c r="K166" s="11"/>
      <c r="L166" s="11"/>
      <c r="M166" s="11" t="s">
        <v>1357</v>
      </c>
    </row>
    <row r="167" spans="1:13" s="18" customFormat="1" ht="28.5">
      <c r="A167" s="11">
        <v>145</v>
      </c>
      <c r="B167" s="11" t="s">
        <v>1221</v>
      </c>
      <c r="C167" s="12">
        <v>45629</v>
      </c>
      <c r="D167" s="11" t="s">
        <v>75</v>
      </c>
      <c r="E167" s="11" t="s">
        <v>669</v>
      </c>
      <c r="F167" s="11" t="s">
        <v>670</v>
      </c>
      <c r="G167" s="11" t="s">
        <v>671</v>
      </c>
      <c r="H167" s="11">
        <v>56</v>
      </c>
      <c r="I167" s="12">
        <v>45614</v>
      </c>
      <c r="J167" s="12" t="s">
        <v>1218</v>
      </c>
      <c r="K167" s="11"/>
      <c r="L167" s="11"/>
      <c r="M167" s="11" t="s">
        <v>1222</v>
      </c>
    </row>
    <row r="168" spans="1:13" s="18" customFormat="1" ht="42.75">
      <c r="A168" s="11">
        <v>146</v>
      </c>
      <c r="B168" s="17" t="s">
        <v>672</v>
      </c>
      <c r="C168" s="12">
        <v>44610</v>
      </c>
      <c r="D168" s="11" t="s">
        <v>75</v>
      </c>
      <c r="E168" s="11" t="s">
        <v>673</v>
      </c>
      <c r="F168" s="11" t="s">
        <v>674</v>
      </c>
      <c r="G168" s="11" t="s">
        <v>675</v>
      </c>
      <c r="H168" s="11">
        <v>24</v>
      </c>
      <c r="I168" s="12">
        <v>44581</v>
      </c>
      <c r="J168" s="12" t="s">
        <v>1250</v>
      </c>
      <c r="K168" s="11" t="s">
        <v>1238</v>
      </c>
      <c r="L168" s="11"/>
      <c r="M168" s="11" t="s">
        <v>676</v>
      </c>
    </row>
    <row r="169" spans="1:13" s="18" customFormat="1" ht="61.5" customHeight="1">
      <c r="A169" s="11">
        <v>147</v>
      </c>
      <c r="B169" s="17" t="s">
        <v>1294</v>
      </c>
      <c r="C169" s="12">
        <v>45747</v>
      </c>
      <c r="D169" s="11" t="s">
        <v>75</v>
      </c>
      <c r="E169" s="11" t="s">
        <v>677</v>
      </c>
      <c r="F169" s="11" t="s">
        <v>1295</v>
      </c>
      <c r="G169" s="11" t="s">
        <v>1296</v>
      </c>
      <c r="H169" s="11">
        <v>22</v>
      </c>
      <c r="I169" s="12">
        <v>45735</v>
      </c>
      <c r="J169" s="12" t="s">
        <v>1297</v>
      </c>
      <c r="K169" s="11"/>
      <c r="L169" s="11"/>
      <c r="M169" s="11" t="s">
        <v>1358</v>
      </c>
    </row>
    <row r="170" spans="1:13" s="18" customFormat="1" ht="28.5">
      <c r="A170" s="11">
        <v>148</v>
      </c>
      <c r="B170" s="11" t="s">
        <v>1208</v>
      </c>
      <c r="C170" s="12">
        <v>45629</v>
      </c>
      <c r="D170" s="11" t="s">
        <v>75</v>
      </c>
      <c r="E170" s="11" t="s">
        <v>678</v>
      </c>
      <c r="F170" s="11" t="s">
        <v>679</v>
      </c>
      <c r="G170" s="11" t="s">
        <v>680</v>
      </c>
      <c r="H170" s="11">
        <v>51</v>
      </c>
      <c r="I170" s="12">
        <v>45621</v>
      </c>
      <c r="J170" s="12" t="s">
        <v>1209</v>
      </c>
      <c r="K170" s="11"/>
      <c r="L170" s="11"/>
      <c r="M170" s="11" t="s">
        <v>1210</v>
      </c>
    </row>
    <row r="171" spans="1:13" s="18" customFormat="1" ht="63" customHeight="1">
      <c r="A171" s="11">
        <v>149</v>
      </c>
      <c r="B171" s="11" t="s">
        <v>1291</v>
      </c>
      <c r="C171" s="12">
        <v>45747</v>
      </c>
      <c r="D171" s="11" t="s">
        <v>75</v>
      </c>
      <c r="E171" s="11" t="s">
        <v>681</v>
      </c>
      <c r="F171" s="11" t="s">
        <v>682</v>
      </c>
      <c r="G171" s="11" t="s">
        <v>683</v>
      </c>
      <c r="H171" s="11">
        <v>51</v>
      </c>
      <c r="I171" s="12">
        <v>45741</v>
      </c>
      <c r="J171" s="12" t="s">
        <v>1292</v>
      </c>
      <c r="K171" s="11"/>
      <c r="L171" s="11"/>
      <c r="M171" s="11" t="s">
        <v>1359</v>
      </c>
    </row>
    <row r="172" spans="1:13" s="18" customFormat="1" ht="63" customHeight="1">
      <c r="A172" s="11">
        <v>150</v>
      </c>
      <c r="B172" s="11" t="s">
        <v>1327</v>
      </c>
      <c r="C172" s="12">
        <v>45819</v>
      </c>
      <c r="D172" s="11" t="s">
        <v>75</v>
      </c>
      <c r="E172" s="11" t="s">
        <v>684</v>
      </c>
      <c r="F172" s="11" t="s">
        <v>1328</v>
      </c>
      <c r="G172" s="11" t="s">
        <v>685</v>
      </c>
      <c r="H172" s="11">
        <v>49</v>
      </c>
      <c r="I172" s="12">
        <v>45784</v>
      </c>
      <c r="J172" s="12" t="s">
        <v>1329</v>
      </c>
      <c r="K172" s="11"/>
      <c r="L172" s="11"/>
      <c r="M172" s="11" t="s">
        <v>1360</v>
      </c>
    </row>
    <row r="173" spans="1:13" s="52" customFormat="1" ht="57.75" customHeight="1">
      <c r="A173" s="11">
        <v>151</v>
      </c>
      <c r="B173" s="19" t="s">
        <v>1293</v>
      </c>
      <c r="C173" s="20">
        <v>45747</v>
      </c>
      <c r="D173" s="19" t="s">
        <v>75</v>
      </c>
      <c r="E173" s="19" t="s">
        <v>686</v>
      </c>
      <c r="F173" s="19" t="s">
        <v>687</v>
      </c>
      <c r="G173" s="19" t="s">
        <v>688</v>
      </c>
      <c r="H173" s="19">
        <v>53</v>
      </c>
      <c r="I173" s="20">
        <v>45741</v>
      </c>
      <c r="J173" s="20" t="s">
        <v>1292</v>
      </c>
      <c r="K173" s="19"/>
      <c r="L173" s="19"/>
      <c r="M173" s="19" t="s">
        <v>1361</v>
      </c>
    </row>
    <row r="174" spans="1:13" s="18" customFormat="1" ht="28.5">
      <c r="A174" s="11">
        <v>152</v>
      </c>
      <c r="B174" s="11" t="s">
        <v>1153</v>
      </c>
      <c r="C174" s="12">
        <v>45517</v>
      </c>
      <c r="D174" s="11" t="s">
        <v>75</v>
      </c>
      <c r="E174" s="11" t="s">
        <v>689</v>
      </c>
      <c r="F174" s="11" t="s">
        <v>690</v>
      </c>
      <c r="G174" s="11" t="s">
        <v>691</v>
      </c>
      <c r="H174" s="11">
        <v>41</v>
      </c>
      <c r="I174" s="12">
        <v>45513</v>
      </c>
      <c r="J174" s="12" t="s">
        <v>1155</v>
      </c>
      <c r="K174" s="11"/>
      <c r="L174" s="11"/>
      <c r="M174" s="11" t="s">
        <v>1154</v>
      </c>
    </row>
    <row r="175" spans="1:13" s="18" customFormat="1" ht="28.5">
      <c r="A175" s="11">
        <v>153</v>
      </c>
      <c r="B175" s="11" t="s">
        <v>692</v>
      </c>
      <c r="C175" s="12">
        <v>45013</v>
      </c>
      <c r="D175" s="11" t="s">
        <v>75</v>
      </c>
      <c r="E175" s="11" t="s">
        <v>693</v>
      </c>
      <c r="F175" s="11" t="s">
        <v>694</v>
      </c>
      <c r="G175" s="11" t="s">
        <v>695</v>
      </c>
      <c r="H175" s="11">
        <v>39</v>
      </c>
      <c r="I175" s="12">
        <v>45008</v>
      </c>
      <c r="J175" s="12" t="s">
        <v>601</v>
      </c>
      <c r="K175" s="11" t="s">
        <v>1037</v>
      </c>
      <c r="L175" s="11"/>
      <c r="M175" s="11" t="s">
        <v>696</v>
      </c>
    </row>
    <row r="176" spans="1:13" s="18" customFormat="1" ht="42.75">
      <c r="A176" s="11">
        <v>154</v>
      </c>
      <c r="B176" s="11" t="s">
        <v>697</v>
      </c>
      <c r="C176" s="12">
        <v>44706</v>
      </c>
      <c r="D176" s="11" t="s">
        <v>75</v>
      </c>
      <c r="E176" s="11" t="s">
        <v>698</v>
      </c>
      <c r="F176" s="11" t="s">
        <v>699</v>
      </c>
      <c r="G176" s="11" t="s">
        <v>700</v>
      </c>
      <c r="H176" s="11">
        <v>50</v>
      </c>
      <c r="I176" s="12">
        <v>44696</v>
      </c>
      <c r="J176" s="12" t="s">
        <v>1385</v>
      </c>
      <c r="K176" s="11" t="s">
        <v>1313</v>
      </c>
      <c r="L176" s="11"/>
      <c r="M176" s="11" t="s">
        <v>701</v>
      </c>
    </row>
    <row r="177" spans="1:13" s="18" customFormat="1" ht="61.5" customHeight="1">
      <c r="A177" s="11">
        <v>155</v>
      </c>
      <c r="B177" s="11" t="s">
        <v>1255</v>
      </c>
      <c r="C177" s="12">
        <v>45694</v>
      </c>
      <c r="D177" s="11" t="s">
        <v>75</v>
      </c>
      <c r="E177" s="11" t="s">
        <v>702</v>
      </c>
      <c r="F177" s="11" t="s">
        <v>1256</v>
      </c>
      <c r="G177" s="11" t="s">
        <v>703</v>
      </c>
      <c r="H177" s="11">
        <v>51</v>
      </c>
      <c r="I177" s="12">
        <v>45688</v>
      </c>
      <c r="J177" s="12" t="s">
        <v>1236</v>
      </c>
      <c r="K177" s="11"/>
      <c r="L177" s="11"/>
      <c r="M177" s="11" t="s">
        <v>1362</v>
      </c>
    </row>
    <row r="178" spans="1:13" s="18" customFormat="1" ht="61.5" customHeight="1">
      <c r="A178" s="11">
        <v>156</v>
      </c>
      <c r="B178" s="11" t="s">
        <v>1231</v>
      </c>
      <c r="C178" s="12">
        <v>45677</v>
      </c>
      <c r="D178" s="11" t="s">
        <v>75</v>
      </c>
      <c r="E178" s="11" t="s">
        <v>704</v>
      </c>
      <c r="F178" s="11" t="s">
        <v>1232</v>
      </c>
      <c r="G178" s="11" t="s">
        <v>705</v>
      </c>
      <c r="H178" s="11">
        <v>58</v>
      </c>
      <c r="I178" s="12">
        <v>45643</v>
      </c>
      <c r="J178" s="12" t="s">
        <v>1257</v>
      </c>
      <c r="K178" s="11"/>
      <c r="L178" s="11"/>
      <c r="M178" s="11" t="s">
        <v>1363</v>
      </c>
    </row>
    <row r="179" spans="1:13" s="18" customFormat="1" ht="28.5">
      <c r="A179" s="11">
        <v>157</v>
      </c>
      <c r="B179" s="11" t="s">
        <v>706</v>
      </c>
      <c r="C179" s="12">
        <v>45005</v>
      </c>
      <c r="D179" s="11" t="s">
        <v>75</v>
      </c>
      <c r="E179" s="11" t="s">
        <v>707</v>
      </c>
      <c r="F179" s="11" t="s">
        <v>708</v>
      </c>
      <c r="G179" s="11" t="s">
        <v>709</v>
      </c>
      <c r="H179" s="11">
        <v>48</v>
      </c>
      <c r="I179" s="12">
        <v>44986</v>
      </c>
      <c r="J179" s="12" t="s">
        <v>1084</v>
      </c>
      <c r="K179" s="11"/>
      <c r="L179" s="11"/>
      <c r="M179" s="11" t="s">
        <v>710</v>
      </c>
    </row>
    <row r="180" spans="1:13" s="18" customFormat="1" ht="42.75">
      <c r="A180" s="11">
        <v>158</v>
      </c>
      <c r="B180" s="11" t="s">
        <v>1422</v>
      </c>
      <c r="C180" s="12">
        <v>45905</v>
      </c>
      <c r="D180" s="11" t="s">
        <v>75</v>
      </c>
      <c r="E180" s="11" t="s">
        <v>711</v>
      </c>
      <c r="F180" s="11" t="s">
        <v>712</v>
      </c>
      <c r="G180" s="11" t="s">
        <v>713</v>
      </c>
      <c r="H180" s="11">
        <v>41</v>
      </c>
      <c r="I180" s="12">
        <v>45897</v>
      </c>
      <c r="J180" s="12" t="s">
        <v>1423</v>
      </c>
      <c r="K180" s="11"/>
      <c r="L180" s="11"/>
      <c r="M180" s="11" t="s">
        <v>1424</v>
      </c>
    </row>
    <row r="181" spans="1:13" s="18" customFormat="1" ht="57">
      <c r="A181" s="11">
        <v>159</v>
      </c>
      <c r="B181" s="11">
        <v>86</v>
      </c>
      <c r="C181" s="12">
        <v>43364</v>
      </c>
      <c r="D181" s="11" t="s">
        <v>75</v>
      </c>
      <c r="E181" s="11" t="s">
        <v>714</v>
      </c>
      <c r="F181" s="11" t="s">
        <v>715</v>
      </c>
      <c r="G181" s="11" t="s">
        <v>716</v>
      </c>
      <c r="H181" s="11">
        <v>48</v>
      </c>
      <c r="I181" s="12">
        <v>43361</v>
      </c>
      <c r="J181" s="12" t="s">
        <v>1386</v>
      </c>
      <c r="K181" s="11" t="s">
        <v>1495</v>
      </c>
      <c r="L181" s="11"/>
      <c r="M181" s="11" t="s">
        <v>717</v>
      </c>
    </row>
    <row r="182" spans="1:13" s="18" customFormat="1" ht="28.5">
      <c r="A182" s="11">
        <v>160</v>
      </c>
      <c r="B182" s="11" t="s">
        <v>1056</v>
      </c>
      <c r="C182" s="12">
        <v>45435</v>
      </c>
      <c r="D182" s="11" t="s">
        <v>75</v>
      </c>
      <c r="E182" s="11" t="s">
        <v>718</v>
      </c>
      <c r="F182" s="11" t="s">
        <v>719</v>
      </c>
      <c r="G182" s="11" t="s">
        <v>720</v>
      </c>
      <c r="H182" s="11">
        <v>65</v>
      </c>
      <c r="I182" s="12">
        <v>45427</v>
      </c>
      <c r="J182" s="12" t="s">
        <v>1071</v>
      </c>
      <c r="K182" s="11"/>
      <c r="L182" s="11"/>
      <c r="M182" s="11" t="s">
        <v>1077</v>
      </c>
    </row>
    <row r="183" spans="1:13" s="18" customFormat="1" ht="61.5" customHeight="1">
      <c r="A183" s="11">
        <v>161</v>
      </c>
      <c r="B183" s="11" t="s">
        <v>1278</v>
      </c>
      <c r="C183" s="12">
        <v>45742</v>
      </c>
      <c r="D183" s="11" t="s">
        <v>75</v>
      </c>
      <c r="E183" s="11" t="s">
        <v>721</v>
      </c>
      <c r="F183" s="11" t="s">
        <v>722</v>
      </c>
      <c r="G183" s="11" t="s">
        <v>1279</v>
      </c>
      <c r="H183" s="11">
        <v>65</v>
      </c>
      <c r="I183" s="12">
        <v>45719</v>
      </c>
      <c r="J183" s="12" t="s">
        <v>1280</v>
      </c>
      <c r="K183" s="11"/>
      <c r="L183" s="11"/>
      <c r="M183" s="11" t="s">
        <v>1364</v>
      </c>
    </row>
    <row r="184" spans="1:13" s="18" customFormat="1" ht="28.5">
      <c r="A184" s="11">
        <v>162</v>
      </c>
      <c r="B184" s="17" t="s">
        <v>1163</v>
      </c>
      <c r="C184" s="12">
        <v>45551</v>
      </c>
      <c r="D184" s="11" t="s">
        <v>75</v>
      </c>
      <c r="E184" s="11" t="s">
        <v>723</v>
      </c>
      <c r="F184" s="11" t="s">
        <v>724</v>
      </c>
      <c r="G184" s="11" t="s">
        <v>725</v>
      </c>
      <c r="H184" s="11">
        <v>42</v>
      </c>
      <c r="I184" s="12">
        <v>45545</v>
      </c>
      <c r="J184" s="12" t="s">
        <v>1164</v>
      </c>
      <c r="K184" s="11"/>
      <c r="L184" s="11"/>
      <c r="M184" s="11" t="s">
        <v>1165</v>
      </c>
    </row>
    <row r="185" spans="1:13" s="18" customFormat="1" ht="28.5">
      <c r="A185" s="11">
        <v>163</v>
      </c>
      <c r="B185" s="17" t="s">
        <v>1156</v>
      </c>
      <c r="C185" s="12">
        <v>45518</v>
      </c>
      <c r="D185" s="11" t="s">
        <v>75</v>
      </c>
      <c r="E185" s="11" t="s">
        <v>726</v>
      </c>
      <c r="F185" s="11" t="s">
        <v>727</v>
      </c>
      <c r="G185" s="11" t="s">
        <v>728</v>
      </c>
      <c r="H185" s="11">
        <v>54</v>
      </c>
      <c r="I185" s="12">
        <v>45516</v>
      </c>
      <c r="J185" s="12" t="s">
        <v>1157</v>
      </c>
      <c r="K185" s="11"/>
      <c r="L185" s="11"/>
      <c r="M185" s="11" t="s">
        <v>1158</v>
      </c>
    </row>
    <row r="186" spans="1:13" s="18" customFormat="1" ht="42.75">
      <c r="A186" s="11">
        <v>164</v>
      </c>
      <c r="B186" s="11">
        <v>120</v>
      </c>
      <c r="C186" s="12">
        <v>43797</v>
      </c>
      <c r="D186" s="11" t="s">
        <v>75</v>
      </c>
      <c r="E186" s="11" t="s">
        <v>729</v>
      </c>
      <c r="F186" s="11" t="s">
        <v>730</v>
      </c>
      <c r="G186" s="11" t="s">
        <v>731</v>
      </c>
      <c r="H186" s="11">
        <v>124</v>
      </c>
      <c r="I186" s="12">
        <v>43774</v>
      </c>
      <c r="J186" s="12" t="s">
        <v>1387</v>
      </c>
      <c r="K186" s="11" t="s">
        <v>733</v>
      </c>
      <c r="L186" s="11"/>
      <c r="M186" s="11" t="s">
        <v>732</v>
      </c>
    </row>
    <row r="187" spans="1:13" s="18" customFormat="1" ht="41.25" customHeight="1">
      <c r="A187" s="11">
        <v>165</v>
      </c>
      <c r="B187" s="11" t="s">
        <v>734</v>
      </c>
      <c r="C187" s="12">
        <v>45285</v>
      </c>
      <c r="D187" s="11" t="s">
        <v>75</v>
      </c>
      <c r="E187" s="11" t="s">
        <v>735</v>
      </c>
      <c r="F187" s="11" t="s">
        <v>736</v>
      </c>
      <c r="G187" s="11" t="s">
        <v>737</v>
      </c>
      <c r="H187" s="11">
        <v>56</v>
      </c>
      <c r="I187" s="12">
        <v>45280</v>
      </c>
      <c r="J187" s="12" t="s">
        <v>738</v>
      </c>
      <c r="K187" s="11"/>
      <c r="L187" s="11"/>
      <c r="M187" s="11" t="s">
        <v>739</v>
      </c>
    </row>
    <row r="188" spans="1:13" s="18" customFormat="1" ht="28.5">
      <c r="A188" s="11">
        <v>166</v>
      </c>
      <c r="B188" s="11" t="s">
        <v>740</v>
      </c>
      <c r="C188" s="12">
        <v>45246</v>
      </c>
      <c r="D188" s="11" t="s">
        <v>75</v>
      </c>
      <c r="E188" s="11" t="s">
        <v>741</v>
      </c>
      <c r="F188" s="11" t="s">
        <v>742</v>
      </c>
      <c r="G188" s="11" t="s">
        <v>743</v>
      </c>
      <c r="H188" s="11">
        <v>50</v>
      </c>
      <c r="I188" s="12">
        <v>45238</v>
      </c>
      <c r="J188" s="12" t="s">
        <v>744</v>
      </c>
      <c r="K188" s="11"/>
      <c r="L188" s="11"/>
      <c r="M188" s="11" t="s">
        <v>745</v>
      </c>
    </row>
    <row r="189" spans="1:13" s="18" customFormat="1" ht="28.5">
      <c r="A189" s="11">
        <v>167</v>
      </c>
      <c r="B189" s="11" t="s">
        <v>746</v>
      </c>
      <c r="C189" s="12">
        <v>45013</v>
      </c>
      <c r="D189" s="11" t="s">
        <v>75</v>
      </c>
      <c r="E189" s="11" t="s">
        <v>747</v>
      </c>
      <c r="F189" s="11" t="s">
        <v>748</v>
      </c>
      <c r="G189" s="11" t="s">
        <v>749</v>
      </c>
      <c r="H189" s="11">
        <v>46</v>
      </c>
      <c r="I189" s="12">
        <v>45001</v>
      </c>
      <c r="J189" s="12" t="s">
        <v>750</v>
      </c>
      <c r="K189" s="11"/>
      <c r="L189" s="11"/>
      <c r="M189" s="11" t="s">
        <v>751</v>
      </c>
    </row>
    <row r="190" spans="1:13" s="18" customFormat="1" ht="28.5">
      <c r="A190" s="11">
        <v>168</v>
      </c>
      <c r="B190" s="11" t="s">
        <v>1055</v>
      </c>
      <c r="C190" s="12">
        <v>45393</v>
      </c>
      <c r="D190" s="11" t="s">
        <v>75</v>
      </c>
      <c r="E190" s="11" t="s">
        <v>1053</v>
      </c>
      <c r="F190" s="11" t="s">
        <v>752</v>
      </c>
      <c r="G190" s="11" t="s">
        <v>753</v>
      </c>
      <c r="H190" s="11">
        <v>82</v>
      </c>
      <c r="I190" s="12">
        <v>45382</v>
      </c>
      <c r="J190" s="12" t="s">
        <v>1054</v>
      </c>
      <c r="K190" s="11"/>
      <c r="L190" s="11"/>
      <c r="M190" s="11" t="s">
        <v>1062</v>
      </c>
    </row>
    <row r="191" spans="1:13" s="18" customFormat="1" ht="28.5">
      <c r="A191" s="11">
        <v>169</v>
      </c>
      <c r="B191" s="11" t="s">
        <v>1181</v>
      </c>
      <c r="C191" s="12">
        <v>45582</v>
      </c>
      <c r="D191" s="11" t="s">
        <v>75</v>
      </c>
      <c r="E191" s="11" t="s">
        <v>754</v>
      </c>
      <c r="F191" s="11" t="s">
        <v>755</v>
      </c>
      <c r="G191" s="11" t="s">
        <v>756</v>
      </c>
      <c r="H191" s="11">
        <v>40</v>
      </c>
      <c r="I191" s="12">
        <v>45574</v>
      </c>
      <c r="J191" s="12" t="s">
        <v>1182</v>
      </c>
      <c r="K191" s="11"/>
      <c r="L191" s="11"/>
      <c r="M191" s="11" t="s">
        <v>1183</v>
      </c>
    </row>
    <row r="192" spans="1:13" s="54" customFormat="1" ht="28.5">
      <c r="A192" s="11">
        <v>170</v>
      </c>
      <c r="B192" s="19" t="s">
        <v>757</v>
      </c>
      <c r="C192" s="20">
        <v>45041</v>
      </c>
      <c r="D192" s="19" t="s">
        <v>75</v>
      </c>
      <c r="E192" s="19" t="s">
        <v>50</v>
      </c>
      <c r="F192" s="19" t="s">
        <v>758</v>
      </c>
      <c r="G192" s="19" t="s">
        <v>759</v>
      </c>
      <c r="H192" s="19">
        <v>62</v>
      </c>
      <c r="I192" s="20">
        <v>45030</v>
      </c>
      <c r="J192" s="20" t="s">
        <v>760</v>
      </c>
      <c r="K192" s="19"/>
      <c r="L192" s="19"/>
      <c r="M192" s="19" t="s">
        <v>761</v>
      </c>
    </row>
    <row r="193" spans="1:13" s="18" customFormat="1" ht="42.75">
      <c r="A193" s="11">
        <v>171</v>
      </c>
      <c r="B193" s="12" t="s">
        <v>762</v>
      </c>
      <c r="C193" s="12">
        <v>44445</v>
      </c>
      <c r="D193" s="11" t="s">
        <v>75</v>
      </c>
      <c r="E193" s="11" t="s">
        <v>13</v>
      </c>
      <c r="F193" s="11" t="s">
        <v>763</v>
      </c>
      <c r="G193" s="11" t="s">
        <v>764</v>
      </c>
      <c r="H193" s="11">
        <v>30</v>
      </c>
      <c r="I193" s="12">
        <v>44438</v>
      </c>
      <c r="J193" s="12" t="s">
        <v>1162</v>
      </c>
      <c r="K193" s="11" t="s">
        <v>1307</v>
      </c>
      <c r="L193" s="11"/>
      <c r="M193" s="11" t="s">
        <v>765</v>
      </c>
    </row>
    <row r="194" spans="1:13" s="18" customFormat="1" ht="42.75">
      <c r="A194" s="19">
        <v>172</v>
      </c>
      <c r="B194" s="12" t="s">
        <v>766</v>
      </c>
      <c r="C194" s="12">
        <v>44356</v>
      </c>
      <c r="D194" s="11" t="s">
        <v>75</v>
      </c>
      <c r="E194" s="11" t="s">
        <v>26</v>
      </c>
      <c r="F194" s="11" t="s">
        <v>767</v>
      </c>
      <c r="G194" s="11" t="s">
        <v>768</v>
      </c>
      <c r="H194" s="11">
        <v>23</v>
      </c>
      <c r="I194" s="12">
        <v>44348</v>
      </c>
      <c r="J194" s="12" t="s">
        <v>1072</v>
      </c>
      <c r="K194" s="11" t="s">
        <v>1073</v>
      </c>
      <c r="L194" s="11"/>
      <c r="M194" s="11" t="s">
        <v>769</v>
      </c>
    </row>
    <row r="195" spans="1:13" s="18" customFormat="1" ht="69.75" customHeight="1">
      <c r="A195" s="19">
        <v>173</v>
      </c>
      <c r="B195" s="12" t="s">
        <v>1172</v>
      </c>
      <c r="C195" s="12">
        <v>45555</v>
      </c>
      <c r="D195" s="11" t="s">
        <v>75</v>
      </c>
      <c r="E195" s="11" t="s">
        <v>809</v>
      </c>
      <c r="F195" s="11" t="s">
        <v>811</v>
      </c>
      <c r="G195" s="11" t="s">
        <v>810</v>
      </c>
      <c r="H195" s="11">
        <v>15</v>
      </c>
      <c r="I195" s="12">
        <v>45537</v>
      </c>
      <c r="J195" s="12" t="s">
        <v>1167</v>
      </c>
      <c r="K195" s="11"/>
      <c r="L195" s="11"/>
      <c r="M195" s="11" t="s">
        <v>1173</v>
      </c>
    </row>
    <row r="196" spans="1:13" s="18" customFormat="1" ht="28.5">
      <c r="A196" s="19">
        <v>174</v>
      </c>
      <c r="B196" s="12" t="s">
        <v>843</v>
      </c>
      <c r="C196" s="12">
        <v>45252</v>
      </c>
      <c r="D196" s="11" t="s">
        <v>75</v>
      </c>
      <c r="E196" s="11" t="s">
        <v>53</v>
      </c>
      <c r="F196" s="11" t="s">
        <v>844</v>
      </c>
      <c r="G196" s="11" t="s">
        <v>845</v>
      </c>
      <c r="H196" s="11">
        <v>28</v>
      </c>
      <c r="I196" s="12">
        <v>45231</v>
      </c>
      <c r="J196" s="12" t="s">
        <v>846</v>
      </c>
      <c r="K196" s="11"/>
      <c r="L196" s="11"/>
      <c r="M196" s="11" t="s">
        <v>847</v>
      </c>
    </row>
    <row r="197" spans="1:13" s="18" customFormat="1" ht="28.5">
      <c r="A197" s="19">
        <v>175</v>
      </c>
      <c r="B197" s="12" t="s">
        <v>1063</v>
      </c>
      <c r="C197" s="12">
        <v>45409</v>
      </c>
      <c r="D197" s="11" t="s">
        <v>75</v>
      </c>
      <c r="E197" s="11" t="s">
        <v>1133</v>
      </c>
      <c r="F197" s="11" t="s">
        <v>1064</v>
      </c>
      <c r="G197" s="11" t="s">
        <v>848</v>
      </c>
      <c r="H197" s="11">
        <v>74</v>
      </c>
      <c r="I197" s="12">
        <v>45408</v>
      </c>
      <c r="J197" s="12" t="s">
        <v>1065</v>
      </c>
      <c r="K197" s="11"/>
      <c r="L197" s="11"/>
      <c r="M197" s="11" t="s">
        <v>1078</v>
      </c>
    </row>
    <row r="198" spans="1:13" s="18" customFormat="1" ht="42.75">
      <c r="A198" s="19">
        <v>176</v>
      </c>
      <c r="B198" s="12" t="s">
        <v>1254</v>
      </c>
      <c r="C198" s="12">
        <v>45694</v>
      </c>
      <c r="D198" s="11" t="s">
        <v>75</v>
      </c>
      <c r="E198" s="11" t="s">
        <v>1253</v>
      </c>
      <c r="F198" s="11" t="s">
        <v>849</v>
      </c>
      <c r="G198" s="11" t="s">
        <v>850</v>
      </c>
      <c r="H198" s="11">
        <v>101</v>
      </c>
      <c r="I198" s="12">
        <v>45689</v>
      </c>
      <c r="J198" s="12" t="s">
        <v>1267</v>
      </c>
      <c r="K198" s="11"/>
      <c r="L198" s="11"/>
      <c r="M198" s="11" t="s">
        <v>1367</v>
      </c>
    </row>
    <row r="199" spans="1:13" s="18" customFormat="1" ht="57">
      <c r="A199" s="19">
        <v>177</v>
      </c>
      <c r="B199" s="12" t="s">
        <v>1323</v>
      </c>
      <c r="C199" s="12">
        <v>45819</v>
      </c>
      <c r="D199" s="11" t="s">
        <v>75</v>
      </c>
      <c r="E199" s="11" t="s">
        <v>861</v>
      </c>
      <c r="F199" s="11" t="s">
        <v>862</v>
      </c>
      <c r="G199" s="11" t="s">
        <v>863</v>
      </c>
      <c r="H199" s="11">
        <v>25</v>
      </c>
      <c r="I199" s="12">
        <v>45792</v>
      </c>
      <c r="J199" s="12" t="s">
        <v>1324</v>
      </c>
      <c r="K199" s="11"/>
      <c r="L199" s="11"/>
      <c r="M199" s="11" t="s">
        <v>1368</v>
      </c>
    </row>
    <row r="200" spans="1:13" s="18" customFormat="1" ht="42.75">
      <c r="A200" s="19">
        <v>178</v>
      </c>
      <c r="B200" s="12" t="s">
        <v>864</v>
      </c>
      <c r="C200" s="12">
        <v>44770</v>
      </c>
      <c r="D200" s="11" t="s">
        <v>75</v>
      </c>
      <c r="E200" s="11" t="s">
        <v>43</v>
      </c>
      <c r="F200" s="11" t="s">
        <v>865</v>
      </c>
      <c r="G200" s="11" t="s">
        <v>866</v>
      </c>
      <c r="H200" s="11">
        <v>62</v>
      </c>
      <c r="I200" s="12">
        <v>44753</v>
      </c>
      <c r="J200" s="12" t="s">
        <v>1430</v>
      </c>
      <c r="K200" s="11" t="s">
        <v>1497</v>
      </c>
      <c r="L200" s="11"/>
      <c r="M200" s="11" t="s">
        <v>867</v>
      </c>
    </row>
    <row r="201" spans="1:13" s="18" customFormat="1" ht="28.5">
      <c r="A201" s="19">
        <v>179</v>
      </c>
      <c r="B201" s="12" t="s">
        <v>868</v>
      </c>
      <c r="C201" s="12">
        <v>45195</v>
      </c>
      <c r="D201" s="11" t="s">
        <v>75</v>
      </c>
      <c r="E201" s="11" t="s">
        <v>52</v>
      </c>
      <c r="F201" s="11" t="s">
        <v>869</v>
      </c>
      <c r="G201" s="11" t="s">
        <v>870</v>
      </c>
      <c r="H201" s="11">
        <v>73</v>
      </c>
      <c r="I201" s="12">
        <v>45168</v>
      </c>
      <c r="J201" s="12" t="s">
        <v>871</v>
      </c>
      <c r="K201" s="11"/>
      <c r="L201" s="11"/>
      <c r="M201" s="11" t="s">
        <v>872</v>
      </c>
    </row>
    <row r="202" spans="1:13" s="4" customFormat="1" ht="83.25" customHeight="1">
      <c r="A202" s="24"/>
      <c r="B202" s="32"/>
      <c r="C202" s="33"/>
      <c r="D202" s="25"/>
      <c r="E202" s="26" t="s">
        <v>770</v>
      </c>
      <c r="F202" s="32"/>
      <c r="G202" s="32"/>
      <c r="H202" s="35">
        <f>H203+H204+H205+H206+H207+H208+H209+H210+H211+H212</f>
        <v>4326</v>
      </c>
      <c r="I202" s="35"/>
      <c r="J202" s="33"/>
      <c r="K202" s="25"/>
      <c r="L202" s="25"/>
      <c r="M202" s="27"/>
    </row>
    <row r="203" spans="1:13" s="18" customFormat="1" ht="28.5">
      <c r="A203" s="19">
        <v>180</v>
      </c>
      <c r="B203" s="12" t="s">
        <v>1137</v>
      </c>
      <c r="C203" s="12">
        <v>45485</v>
      </c>
      <c r="D203" s="11" t="s">
        <v>75</v>
      </c>
      <c r="E203" s="11" t="s">
        <v>14</v>
      </c>
      <c r="F203" s="11" t="s">
        <v>771</v>
      </c>
      <c r="G203" s="11" t="s">
        <v>772</v>
      </c>
      <c r="H203" s="11">
        <v>441</v>
      </c>
      <c r="I203" s="12">
        <v>45474</v>
      </c>
      <c r="J203" s="12" t="s">
        <v>1138</v>
      </c>
      <c r="K203" s="11"/>
      <c r="L203" s="11"/>
      <c r="M203" s="11" t="s">
        <v>1139</v>
      </c>
    </row>
    <row r="204" spans="1:13" s="18" customFormat="1" ht="42.75">
      <c r="A204" s="19">
        <v>181</v>
      </c>
      <c r="B204" s="12" t="s">
        <v>1159</v>
      </c>
      <c r="C204" s="12">
        <v>45545</v>
      </c>
      <c r="D204" s="11" t="s">
        <v>75</v>
      </c>
      <c r="E204" s="11" t="s">
        <v>773</v>
      </c>
      <c r="F204" s="11" t="s">
        <v>774</v>
      </c>
      <c r="G204" s="11" t="s">
        <v>775</v>
      </c>
      <c r="H204" s="11">
        <v>620</v>
      </c>
      <c r="I204" s="12">
        <v>45531</v>
      </c>
      <c r="J204" s="12" t="s">
        <v>1160</v>
      </c>
      <c r="K204" s="11"/>
      <c r="L204" s="11"/>
      <c r="M204" s="11" t="s">
        <v>1161</v>
      </c>
    </row>
    <row r="205" spans="1:13" s="18" customFormat="1" ht="42.75">
      <c r="A205" s="19">
        <v>182</v>
      </c>
      <c r="B205" s="11" t="s">
        <v>776</v>
      </c>
      <c r="C205" s="12">
        <v>44034</v>
      </c>
      <c r="D205" s="11" t="s">
        <v>75</v>
      </c>
      <c r="E205" s="11" t="s">
        <v>777</v>
      </c>
      <c r="F205" s="11" t="s">
        <v>778</v>
      </c>
      <c r="G205" s="11" t="s">
        <v>779</v>
      </c>
      <c r="H205" s="11">
        <v>297</v>
      </c>
      <c r="I205" s="12">
        <v>44027</v>
      </c>
      <c r="J205" s="12" t="s">
        <v>780</v>
      </c>
      <c r="K205" s="11" t="s">
        <v>782</v>
      </c>
      <c r="L205" s="11"/>
      <c r="M205" s="11" t="s">
        <v>781</v>
      </c>
    </row>
    <row r="206" spans="1:13" s="18" customFormat="1" ht="57">
      <c r="A206" s="19">
        <v>183</v>
      </c>
      <c r="B206" s="11" t="s">
        <v>783</v>
      </c>
      <c r="C206" s="12">
        <v>45072</v>
      </c>
      <c r="D206" s="11" t="s">
        <v>75</v>
      </c>
      <c r="E206" s="11" t="s">
        <v>1268</v>
      </c>
      <c r="F206" s="11" t="s">
        <v>784</v>
      </c>
      <c r="G206" s="11" t="s">
        <v>785</v>
      </c>
      <c r="H206" s="11">
        <v>58</v>
      </c>
      <c r="I206" s="12">
        <v>45066</v>
      </c>
      <c r="J206" s="12" t="s">
        <v>786</v>
      </c>
      <c r="K206" s="11"/>
      <c r="L206" s="11"/>
      <c r="M206" s="11" t="s">
        <v>787</v>
      </c>
    </row>
    <row r="207" spans="1:13" s="18" customFormat="1" ht="28.5">
      <c r="A207" s="19">
        <v>184</v>
      </c>
      <c r="B207" s="11" t="s">
        <v>788</v>
      </c>
      <c r="C207" s="12">
        <v>44910</v>
      </c>
      <c r="D207" s="11" t="s">
        <v>75</v>
      </c>
      <c r="E207" s="11" t="s">
        <v>4</v>
      </c>
      <c r="F207" s="11" t="s">
        <v>789</v>
      </c>
      <c r="G207" s="11" t="s">
        <v>790</v>
      </c>
      <c r="H207" s="11">
        <v>279</v>
      </c>
      <c r="I207" s="12">
        <v>44897</v>
      </c>
      <c r="J207" s="12" t="s">
        <v>791</v>
      </c>
      <c r="K207" s="11"/>
      <c r="L207" s="11"/>
      <c r="M207" s="11" t="s">
        <v>792</v>
      </c>
    </row>
    <row r="208" spans="1:13" s="18" customFormat="1" ht="114">
      <c r="A208" s="19">
        <v>185</v>
      </c>
      <c r="B208" s="11">
        <v>185</v>
      </c>
      <c r="C208" s="12">
        <v>41988</v>
      </c>
      <c r="D208" s="11" t="s">
        <v>75</v>
      </c>
      <c r="E208" s="11" t="s">
        <v>793</v>
      </c>
      <c r="F208" s="11" t="s">
        <v>201</v>
      </c>
      <c r="G208" s="11" t="s">
        <v>794</v>
      </c>
      <c r="H208" s="11">
        <v>169</v>
      </c>
      <c r="I208" s="12">
        <v>41905</v>
      </c>
      <c r="J208" s="20" t="s">
        <v>795</v>
      </c>
      <c r="K208" s="11" t="s">
        <v>1496</v>
      </c>
      <c r="L208" s="11"/>
      <c r="M208" s="11" t="s">
        <v>796</v>
      </c>
    </row>
    <row r="209" spans="1:13" s="18" customFormat="1" ht="60" customHeight="1">
      <c r="A209" s="19">
        <v>186</v>
      </c>
      <c r="B209" s="11" t="s">
        <v>1217</v>
      </c>
      <c r="C209" s="12">
        <v>45628</v>
      </c>
      <c r="D209" s="11" t="s">
        <v>75</v>
      </c>
      <c r="E209" s="11" t="s">
        <v>15</v>
      </c>
      <c r="F209" s="11" t="s">
        <v>797</v>
      </c>
      <c r="G209" s="11" t="s">
        <v>798</v>
      </c>
      <c r="H209" s="11">
        <v>41</v>
      </c>
      <c r="I209" s="12">
        <v>45621</v>
      </c>
      <c r="J209" s="20" t="s">
        <v>1218</v>
      </c>
      <c r="K209" s="11"/>
      <c r="L209" s="11"/>
      <c r="M209" s="11" t="s">
        <v>1219</v>
      </c>
    </row>
    <row r="210" spans="1:13" s="18" customFormat="1" ht="60" customHeight="1">
      <c r="A210" s="19">
        <v>187</v>
      </c>
      <c r="B210" s="11" t="s">
        <v>1371</v>
      </c>
      <c r="C210" s="12">
        <v>45826</v>
      </c>
      <c r="D210" s="11" t="s">
        <v>75</v>
      </c>
      <c r="E210" s="11" t="s">
        <v>44</v>
      </c>
      <c r="F210" s="11" t="s">
        <v>799</v>
      </c>
      <c r="G210" s="11" t="s">
        <v>800</v>
      </c>
      <c r="H210" s="11">
        <v>67</v>
      </c>
      <c r="I210" s="12">
        <v>45798</v>
      </c>
      <c r="J210" s="20" t="s">
        <v>1372</v>
      </c>
      <c r="K210" s="11"/>
      <c r="L210" s="11"/>
      <c r="M210" s="11" t="s">
        <v>1373</v>
      </c>
    </row>
    <row r="211" spans="1:13" s="18" customFormat="1" ht="60" customHeight="1">
      <c r="A211" s="19">
        <v>188</v>
      </c>
      <c r="B211" s="11" t="s">
        <v>1409</v>
      </c>
      <c r="C211" s="12">
        <v>45870</v>
      </c>
      <c r="D211" s="11" t="s">
        <v>75</v>
      </c>
      <c r="E211" s="11" t="s">
        <v>46</v>
      </c>
      <c r="F211" s="11" t="s">
        <v>801</v>
      </c>
      <c r="G211" s="11" t="s">
        <v>1410</v>
      </c>
      <c r="H211" s="11">
        <v>597</v>
      </c>
      <c r="I211" s="12">
        <v>45841</v>
      </c>
      <c r="J211" s="20" t="s">
        <v>1411</v>
      </c>
      <c r="K211" s="11"/>
      <c r="L211" s="11"/>
      <c r="M211" s="11" t="s">
        <v>1417</v>
      </c>
    </row>
    <row r="212" spans="1:13" s="13" customFormat="1" ht="28.5">
      <c r="A212" s="19">
        <v>189</v>
      </c>
      <c r="B212" s="11" t="s">
        <v>1146</v>
      </c>
      <c r="C212" s="12">
        <v>45510</v>
      </c>
      <c r="D212" s="11" t="s">
        <v>75</v>
      </c>
      <c r="E212" s="11" t="s">
        <v>1147</v>
      </c>
      <c r="F212" s="11" t="s">
        <v>1148</v>
      </c>
      <c r="G212" s="11" t="s">
        <v>1149</v>
      </c>
      <c r="H212" s="11">
        <v>1757</v>
      </c>
      <c r="I212" s="12">
        <v>45503</v>
      </c>
      <c r="J212" s="12" t="s">
        <v>1151</v>
      </c>
      <c r="K212" s="11"/>
      <c r="L212" s="11"/>
      <c r="M212" s="11" t="s">
        <v>1152</v>
      </c>
    </row>
    <row r="213" spans="1:13" s="4" customFormat="1" ht="93.75" customHeight="1">
      <c r="A213" s="24"/>
      <c r="B213" s="25"/>
      <c r="C213" s="25"/>
      <c r="D213" s="25"/>
      <c r="E213" s="26" t="s">
        <v>802</v>
      </c>
      <c r="F213" s="25"/>
      <c r="G213" s="25"/>
      <c r="H213" s="35">
        <f>H214+H215+H216+H217+H218+H219+H220+H221+H222+H223+H224</f>
        <v>474</v>
      </c>
      <c r="I213" s="25"/>
      <c r="J213" s="25"/>
      <c r="K213" s="25"/>
      <c r="L213" s="25"/>
      <c r="M213" s="31"/>
    </row>
    <row r="214" spans="1:13" s="18" customFormat="1" ht="42.75">
      <c r="A214" s="11">
        <v>190</v>
      </c>
      <c r="B214" s="11" t="s">
        <v>803</v>
      </c>
      <c r="C214" s="12">
        <v>44893</v>
      </c>
      <c r="D214" s="11" t="s">
        <v>75</v>
      </c>
      <c r="E214" s="11" t="s">
        <v>804</v>
      </c>
      <c r="F214" s="11" t="s">
        <v>805</v>
      </c>
      <c r="G214" s="11" t="s">
        <v>806</v>
      </c>
      <c r="H214" s="11">
        <v>96</v>
      </c>
      <c r="I214" s="12">
        <v>44887</v>
      </c>
      <c r="J214" s="12" t="s">
        <v>807</v>
      </c>
      <c r="K214" s="11"/>
      <c r="L214" s="11"/>
      <c r="M214" s="44" t="s">
        <v>808</v>
      </c>
    </row>
    <row r="215" spans="1:13" s="18" customFormat="1" ht="28.5">
      <c r="A215" s="11">
        <v>191</v>
      </c>
      <c r="B215" s="11" t="s">
        <v>812</v>
      </c>
      <c r="C215" s="12">
        <v>45063</v>
      </c>
      <c r="D215" s="11" t="s">
        <v>75</v>
      </c>
      <c r="E215" s="11" t="s">
        <v>25</v>
      </c>
      <c r="F215" s="11" t="s">
        <v>813</v>
      </c>
      <c r="G215" s="11" t="s">
        <v>814</v>
      </c>
      <c r="H215" s="11">
        <v>28</v>
      </c>
      <c r="I215" s="12">
        <v>45056</v>
      </c>
      <c r="J215" s="12" t="s">
        <v>815</v>
      </c>
      <c r="K215" s="11"/>
      <c r="L215" s="11"/>
      <c r="M215" s="11" t="s">
        <v>816</v>
      </c>
    </row>
    <row r="216" spans="1:13" s="18" customFormat="1" ht="28.5">
      <c r="A216" s="11">
        <v>192</v>
      </c>
      <c r="B216" s="11" t="s">
        <v>817</v>
      </c>
      <c r="C216" s="12">
        <v>45005</v>
      </c>
      <c r="D216" s="11" t="s">
        <v>75</v>
      </c>
      <c r="E216" s="11" t="s">
        <v>11</v>
      </c>
      <c r="F216" s="11" t="s">
        <v>818</v>
      </c>
      <c r="G216" s="11" t="s">
        <v>819</v>
      </c>
      <c r="H216" s="11">
        <v>10</v>
      </c>
      <c r="I216" s="12">
        <v>44988</v>
      </c>
      <c r="J216" s="12" t="s">
        <v>820</v>
      </c>
      <c r="K216" s="11"/>
      <c r="L216" s="11"/>
      <c r="M216" s="11" t="s">
        <v>821</v>
      </c>
    </row>
    <row r="217" spans="1:13" s="18" customFormat="1" ht="57" customHeight="1">
      <c r="A217" s="11">
        <v>193</v>
      </c>
      <c r="B217" s="11" t="s">
        <v>1321</v>
      </c>
      <c r="C217" s="12">
        <v>45817</v>
      </c>
      <c r="D217" s="11" t="s">
        <v>75</v>
      </c>
      <c r="E217" s="11" t="s">
        <v>822</v>
      </c>
      <c r="F217" s="11" t="s">
        <v>1370</v>
      </c>
      <c r="G217" s="11" t="s">
        <v>823</v>
      </c>
      <c r="H217" s="11">
        <v>9</v>
      </c>
      <c r="I217" s="12">
        <v>45791</v>
      </c>
      <c r="J217" s="12" t="s">
        <v>1322</v>
      </c>
      <c r="K217" s="11"/>
      <c r="L217" s="11"/>
      <c r="M217" s="11" t="s">
        <v>1365</v>
      </c>
    </row>
    <row r="218" spans="1:13" s="18" customFormat="1" ht="28.5">
      <c r="A218" s="11">
        <v>194</v>
      </c>
      <c r="B218" s="11" t="s">
        <v>824</v>
      </c>
      <c r="C218" s="12">
        <v>44887</v>
      </c>
      <c r="D218" s="11" t="s">
        <v>75</v>
      </c>
      <c r="E218" s="11" t="s">
        <v>1237</v>
      </c>
      <c r="F218" s="11" t="s">
        <v>825</v>
      </c>
      <c r="G218" s="11" t="s">
        <v>826</v>
      </c>
      <c r="H218" s="11">
        <v>33</v>
      </c>
      <c r="I218" s="12">
        <v>44837</v>
      </c>
      <c r="J218" s="12" t="s">
        <v>329</v>
      </c>
      <c r="K218" s="11"/>
      <c r="L218" s="11"/>
      <c r="M218" s="11" t="s">
        <v>827</v>
      </c>
    </row>
    <row r="219" spans="1:13" s="18" customFormat="1" ht="50.25" customHeight="1">
      <c r="A219" s="11">
        <v>195</v>
      </c>
      <c r="B219" s="11" t="s">
        <v>1229</v>
      </c>
      <c r="C219" s="12">
        <v>45674</v>
      </c>
      <c r="D219" s="11" t="s">
        <v>75</v>
      </c>
      <c r="E219" s="11" t="s">
        <v>828</v>
      </c>
      <c r="F219" s="11" t="s">
        <v>829</v>
      </c>
      <c r="G219" s="11" t="s">
        <v>830</v>
      </c>
      <c r="H219" s="11">
        <v>46</v>
      </c>
      <c r="I219" s="12">
        <v>45649</v>
      </c>
      <c r="J219" s="12" t="s">
        <v>1230</v>
      </c>
      <c r="K219" s="11"/>
      <c r="L219" s="11"/>
      <c r="M219" s="11" t="s">
        <v>1366</v>
      </c>
    </row>
    <row r="220" spans="1:13" s="18" customFormat="1" ht="28.5">
      <c r="A220" s="11">
        <v>196</v>
      </c>
      <c r="B220" s="11" t="s">
        <v>831</v>
      </c>
      <c r="C220" s="12">
        <v>44862</v>
      </c>
      <c r="D220" s="11" t="s">
        <v>75</v>
      </c>
      <c r="E220" s="11" t="s">
        <v>832</v>
      </c>
      <c r="F220" s="11" t="s">
        <v>833</v>
      </c>
      <c r="G220" s="11" t="s">
        <v>834</v>
      </c>
      <c r="H220" s="11">
        <v>52</v>
      </c>
      <c r="I220" s="12">
        <v>44834</v>
      </c>
      <c r="J220" s="12" t="s">
        <v>835</v>
      </c>
      <c r="K220" s="11"/>
      <c r="L220" s="11"/>
      <c r="M220" s="11" t="s">
        <v>836</v>
      </c>
    </row>
    <row r="221" spans="1:13" s="18" customFormat="1" ht="28.5">
      <c r="A221" s="11">
        <v>197</v>
      </c>
      <c r="B221" s="11" t="s">
        <v>837</v>
      </c>
      <c r="C221" s="12">
        <v>44893</v>
      </c>
      <c r="D221" s="11" t="s">
        <v>75</v>
      </c>
      <c r="E221" s="11" t="s">
        <v>838</v>
      </c>
      <c r="F221" s="11" t="s">
        <v>839</v>
      </c>
      <c r="G221" s="11" t="s">
        <v>840</v>
      </c>
      <c r="H221" s="11">
        <v>20</v>
      </c>
      <c r="I221" s="12">
        <v>44866</v>
      </c>
      <c r="J221" s="12" t="s">
        <v>841</v>
      </c>
      <c r="K221" s="11"/>
      <c r="L221" s="11"/>
      <c r="M221" s="11" t="s">
        <v>842</v>
      </c>
    </row>
    <row r="222" spans="1:13" s="18" customFormat="1" ht="28.5">
      <c r="A222" s="11">
        <v>198</v>
      </c>
      <c r="B222" s="11" t="s">
        <v>851</v>
      </c>
      <c r="C222" s="12">
        <v>45071</v>
      </c>
      <c r="D222" s="11" t="s">
        <v>75</v>
      </c>
      <c r="E222" s="11" t="s">
        <v>852</v>
      </c>
      <c r="F222" s="11" t="s">
        <v>853</v>
      </c>
      <c r="G222" s="11" t="s">
        <v>854</v>
      </c>
      <c r="H222" s="11">
        <v>77</v>
      </c>
      <c r="I222" s="12">
        <v>45063</v>
      </c>
      <c r="J222" s="12" t="s">
        <v>855</v>
      </c>
      <c r="K222" s="12"/>
      <c r="L222" s="11"/>
      <c r="M222" s="11" t="s">
        <v>856</v>
      </c>
    </row>
    <row r="223" spans="1:13" s="18" customFormat="1" ht="85.5">
      <c r="A223" s="11">
        <v>199</v>
      </c>
      <c r="B223" s="11" t="s">
        <v>857</v>
      </c>
      <c r="C223" s="12">
        <v>45278</v>
      </c>
      <c r="D223" s="11" t="s">
        <v>75</v>
      </c>
      <c r="E223" s="11" t="s">
        <v>51</v>
      </c>
      <c r="F223" s="11" t="s">
        <v>858</v>
      </c>
      <c r="G223" s="11" t="s">
        <v>859</v>
      </c>
      <c r="H223" s="11">
        <v>32</v>
      </c>
      <c r="I223" s="12">
        <v>45258</v>
      </c>
      <c r="J223" s="12" t="s">
        <v>437</v>
      </c>
      <c r="K223" s="12"/>
      <c r="L223" s="11"/>
      <c r="M223" s="11" t="s">
        <v>860</v>
      </c>
    </row>
    <row r="224" spans="1:13" s="18" customFormat="1" ht="28.5">
      <c r="A224" s="11">
        <v>200</v>
      </c>
      <c r="B224" s="11" t="s">
        <v>873</v>
      </c>
      <c r="C224" s="12">
        <v>45202</v>
      </c>
      <c r="D224" s="11" t="s">
        <v>75</v>
      </c>
      <c r="E224" s="11" t="s">
        <v>54</v>
      </c>
      <c r="F224" s="11" t="s">
        <v>874</v>
      </c>
      <c r="G224" s="11" t="s">
        <v>875</v>
      </c>
      <c r="H224" s="11">
        <v>71</v>
      </c>
      <c r="I224" s="12">
        <v>45198</v>
      </c>
      <c r="J224" s="12" t="s">
        <v>1045</v>
      </c>
      <c r="K224" s="12"/>
      <c r="L224" s="11"/>
      <c r="M224" s="11" t="s">
        <v>876</v>
      </c>
    </row>
    <row r="225" spans="1:13" s="4" customFormat="1" ht="56.25" customHeight="1">
      <c r="A225" s="24"/>
      <c r="B225" s="32"/>
      <c r="C225" s="33"/>
      <c r="D225" s="25"/>
      <c r="E225" s="55" t="s">
        <v>877</v>
      </c>
      <c r="F225" s="25"/>
      <c r="G225" s="25"/>
      <c r="H225" s="113">
        <f>H226</f>
        <v>46</v>
      </c>
      <c r="I225" s="25"/>
      <c r="J225" s="25"/>
      <c r="K225" s="25"/>
      <c r="L225" s="25"/>
      <c r="M225" s="27"/>
    </row>
    <row r="226" spans="1:13" s="18" customFormat="1" ht="180" customHeight="1">
      <c r="A226" s="11">
        <v>201</v>
      </c>
      <c r="B226" s="11">
        <v>49</v>
      </c>
      <c r="C226" s="12">
        <v>42143</v>
      </c>
      <c r="D226" s="11" t="s">
        <v>75</v>
      </c>
      <c r="E226" s="11" t="s">
        <v>1178</v>
      </c>
      <c r="F226" s="11" t="s">
        <v>878</v>
      </c>
      <c r="G226" s="11" t="s">
        <v>879</v>
      </c>
      <c r="H226" s="11">
        <v>46</v>
      </c>
      <c r="I226" s="12">
        <v>42116</v>
      </c>
      <c r="J226" s="12" t="s">
        <v>1388</v>
      </c>
      <c r="K226" s="11" t="s">
        <v>1498</v>
      </c>
      <c r="L226" s="11"/>
      <c r="M226" s="11" t="s">
        <v>880</v>
      </c>
    </row>
    <row r="227" spans="1:13" s="100" customFormat="1" ht="24" customHeight="1">
      <c r="A227" s="130" t="s">
        <v>881</v>
      </c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</row>
    <row r="228" spans="1:13" s="60" customFormat="1" ht="74.25" customHeight="1">
      <c r="A228" s="56"/>
      <c r="B228" s="57"/>
      <c r="C228" s="58"/>
      <c r="D228" s="9"/>
      <c r="E228" s="9" t="s">
        <v>73</v>
      </c>
      <c r="F228" s="9"/>
      <c r="G228" s="9"/>
      <c r="H228" s="9">
        <f>H229+H230+H231+H232+H233+H234</f>
        <v>399</v>
      </c>
      <c r="I228" s="58"/>
      <c r="J228" s="58"/>
      <c r="K228" s="9"/>
      <c r="L228" s="9"/>
      <c r="M228" s="59"/>
    </row>
    <row r="229" spans="1:13" s="34" customFormat="1" ht="30.75" customHeight="1">
      <c r="A229" s="61">
        <v>202</v>
      </c>
      <c r="B229" s="62" t="s">
        <v>1130</v>
      </c>
      <c r="C229" s="63">
        <v>45427</v>
      </c>
      <c r="D229" s="61" t="s">
        <v>75</v>
      </c>
      <c r="E229" s="61" t="s">
        <v>882</v>
      </c>
      <c r="F229" s="61" t="s">
        <v>1131</v>
      </c>
      <c r="G229" s="61" t="s">
        <v>883</v>
      </c>
      <c r="H229" s="86">
        <v>30</v>
      </c>
      <c r="I229" s="63">
        <v>45401</v>
      </c>
      <c r="J229" s="63" t="s">
        <v>1132</v>
      </c>
      <c r="K229" s="61"/>
      <c r="L229" s="61"/>
      <c r="M229" s="61"/>
    </row>
    <row r="230" spans="1:13" s="34" customFormat="1" ht="30.75" customHeight="1">
      <c r="A230" s="61">
        <v>203</v>
      </c>
      <c r="B230" s="62" t="s">
        <v>1395</v>
      </c>
      <c r="C230" s="63">
        <v>45755</v>
      </c>
      <c r="D230" s="61" t="s">
        <v>75</v>
      </c>
      <c r="E230" s="61" t="s">
        <v>884</v>
      </c>
      <c r="F230" s="61" t="s">
        <v>885</v>
      </c>
      <c r="G230" s="61" t="s">
        <v>886</v>
      </c>
      <c r="H230" s="86">
        <v>213</v>
      </c>
      <c r="I230" s="63">
        <v>45741</v>
      </c>
      <c r="J230" s="63" t="s">
        <v>1396</v>
      </c>
      <c r="K230" s="61"/>
      <c r="L230" s="61"/>
      <c r="M230" s="61"/>
    </row>
    <row r="231" spans="1:13" s="34" customFormat="1" ht="45.75" customHeight="1">
      <c r="A231" s="61">
        <v>204</v>
      </c>
      <c r="B231" s="62" t="s">
        <v>887</v>
      </c>
      <c r="C231" s="63">
        <v>45012</v>
      </c>
      <c r="D231" s="61" t="s">
        <v>75</v>
      </c>
      <c r="E231" s="61" t="s">
        <v>888</v>
      </c>
      <c r="F231" s="61" t="s">
        <v>889</v>
      </c>
      <c r="G231" s="61" t="s">
        <v>890</v>
      </c>
      <c r="H231" s="86">
        <v>45</v>
      </c>
      <c r="I231" s="63">
        <v>45002</v>
      </c>
      <c r="J231" s="63" t="s">
        <v>891</v>
      </c>
      <c r="K231" s="61"/>
      <c r="L231" s="61"/>
      <c r="M231" s="61"/>
    </row>
    <row r="232" spans="1:13" s="34" customFormat="1" ht="49.5" customHeight="1">
      <c r="A232" s="61">
        <v>205</v>
      </c>
      <c r="B232" s="65" t="s">
        <v>892</v>
      </c>
      <c r="C232" s="66" t="s">
        <v>893</v>
      </c>
      <c r="D232" s="61" t="s">
        <v>75</v>
      </c>
      <c r="E232" s="61" t="s">
        <v>894</v>
      </c>
      <c r="F232" s="61" t="s">
        <v>895</v>
      </c>
      <c r="G232" s="61" t="s">
        <v>896</v>
      </c>
      <c r="H232" s="86">
        <v>2</v>
      </c>
      <c r="I232" s="63">
        <v>44345</v>
      </c>
      <c r="J232" s="63" t="s">
        <v>1085</v>
      </c>
      <c r="K232" s="61"/>
      <c r="L232" s="61"/>
      <c r="M232" s="61"/>
    </row>
    <row r="233" spans="1:13" s="34" customFormat="1" ht="49.5" customHeight="1">
      <c r="A233" s="61">
        <v>206</v>
      </c>
      <c r="B233" s="62" t="s">
        <v>1109</v>
      </c>
      <c r="C233" s="63">
        <v>45301</v>
      </c>
      <c r="D233" s="61" t="s">
        <v>75</v>
      </c>
      <c r="E233" s="61" t="s">
        <v>1110</v>
      </c>
      <c r="F233" s="61" t="s">
        <v>1111</v>
      </c>
      <c r="G233" s="61" t="s">
        <v>1112</v>
      </c>
      <c r="H233" s="86">
        <v>84</v>
      </c>
      <c r="I233" s="63">
        <v>45261</v>
      </c>
      <c r="J233" s="63" t="s">
        <v>1113</v>
      </c>
      <c r="K233" s="61"/>
      <c r="L233" s="61"/>
      <c r="M233" s="61"/>
    </row>
    <row r="234" spans="1:13" s="34" customFormat="1" ht="49.5" customHeight="1">
      <c r="A234" s="61">
        <v>207</v>
      </c>
      <c r="B234" s="62" t="s">
        <v>1453</v>
      </c>
      <c r="C234" s="63">
        <v>45286</v>
      </c>
      <c r="D234" s="61" t="s">
        <v>75</v>
      </c>
      <c r="E234" s="61" t="s">
        <v>1452</v>
      </c>
      <c r="F234" s="61" t="s">
        <v>1451</v>
      </c>
      <c r="G234" s="61" t="s">
        <v>1450</v>
      </c>
      <c r="H234" s="86">
        <v>25</v>
      </c>
      <c r="I234" s="63">
        <v>45139</v>
      </c>
      <c r="J234" s="63" t="s">
        <v>1454</v>
      </c>
      <c r="K234" s="61"/>
      <c r="L234" s="61"/>
      <c r="M234" s="61"/>
    </row>
    <row r="235" spans="1:13" ht="55.5" customHeight="1">
      <c r="A235" s="67"/>
      <c r="B235" s="68"/>
      <c r="C235" s="69"/>
      <c r="D235" s="70"/>
      <c r="E235" s="8" t="s">
        <v>86</v>
      </c>
      <c r="F235" s="70"/>
      <c r="G235" s="70"/>
      <c r="H235" s="9">
        <f>H236</f>
        <v>37</v>
      </c>
      <c r="I235" s="69"/>
      <c r="J235" s="69"/>
      <c r="K235" s="70"/>
      <c r="L235" s="70"/>
      <c r="M235" s="71"/>
    </row>
    <row r="236" spans="1:13" s="34" customFormat="1" ht="30.75" customHeight="1">
      <c r="A236" s="61">
        <v>208</v>
      </c>
      <c r="B236" s="62" t="s">
        <v>1397</v>
      </c>
      <c r="C236" s="63">
        <v>45691</v>
      </c>
      <c r="D236" s="61" t="s">
        <v>75</v>
      </c>
      <c r="E236" s="61" t="s">
        <v>897</v>
      </c>
      <c r="F236" s="61" t="s">
        <v>898</v>
      </c>
      <c r="G236" s="61" t="s">
        <v>899</v>
      </c>
      <c r="H236" s="86">
        <v>37</v>
      </c>
      <c r="I236" s="63">
        <v>45653</v>
      </c>
      <c r="J236" s="63" t="s">
        <v>1218</v>
      </c>
      <c r="K236" s="61"/>
      <c r="L236" s="61"/>
      <c r="M236" s="61"/>
    </row>
    <row r="237" spans="1:13" ht="95.25" customHeight="1">
      <c r="A237" s="67"/>
      <c r="B237" s="68"/>
      <c r="C237" s="69"/>
      <c r="D237" s="70"/>
      <c r="E237" s="8" t="s">
        <v>900</v>
      </c>
      <c r="F237" s="70"/>
      <c r="G237" s="70"/>
      <c r="H237" s="9">
        <f>H238+H239+H240+H241+H242</f>
        <v>2768</v>
      </c>
      <c r="I237" s="69"/>
      <c r="J237" s="69"/>
      <c r="K237" s="70"/>
      <c r="L237" s="70"/>
      <c r="M237" s="71"/>
    </row>
    <row r="238" spans="1:13" s="34" customFormat="1" ht="45.75" customHeight="1">
      <c r="A238" s="61">
        <v>209</v>
      </c>
      <c r="B238" s="62" t="s">
        <v>901</v>
      </c>
      <c r="C238" s="63">
        <v>44588</v>
      </c>
      <c r="D238" s="64" t="s">
        <v>75</v>
      </c>
      <c r="E238" s="61" t="s">
        <v>902</v>
      </c>
      <c r="F238" s="61" t="s">
        <v>903</v>
      </c>
      <c r="G238" s="61" t="s">
        <v>904</v>
      </c>
      <c r="H238" s="61">
        <v>1562</v>
      </c>
      <c r="I238" s="63">
        <v>44917</v>
      </c>
      <c r="J238" s="63" t="s">
        <v>905</v>
      </c>
      <c r="K238" s="61"/>
      <c r="L238" s="61"/>
      <c r="M238" s="61"/>
    </row>
    <row r="239" spans="1:13" s="34" customFormat="1" ht="72.75" customHeight="1">
      <c r="A239" s="61">
        <v>210</v>
      </c>
      <c r="B239" s="62" t="s">
        <v>1086</v>
      </c>
      <c r="C239" s="63">
        <v>45306</v>
      </c>
      <c r="D239" s="64" t="s">
        <v>75</v>
      </c>
      <c r="E239" s="61" t="s">
        <v>906</v>
      </c>
      <c r="F239" s="61" t="s">
        <v>907</v>
      </c>
      <c r="G239" s="61" t="s">
        <v>908</v>
      </c>
      <c r="H239" s="61">
        <v>183</v>
      </c>
      <c r="I239" s="63">
        <v>45289</v>
      </c>
      <c r="J239" s="63" t="s">
        <v>1021</v>
      </c>
      <c r="K239" s="61"/>
      <c r="L239" s="61"/>
      <c r="M239" s="61"/>
    </row>
    <row r="240" spans="1:13" s="34" customFormat="1" ht="45.75" customHeight="1">
      <c r="A240" s="61">
        <v>211</v>
      </c>
      <c r="B240" s="62" t="s">
        <v>1087</v>
      </c>
      <c r="C240" s="63">
        <v>45271</v>
      </c>
      <c r="D240" s="64" t="s">
        <v>75</v>
      </c>
      <c r="E240" s="61" t="s">
        <v>1134</v>
      </c>
      <c r="F240" s="61" t="s">
        <v>909</v>
      </c>
      <c r="G240" s="61" t="s">
        <v>1088</v>
      </c>
      <c r="H240" s="61">
        <v>231</v>
      </c>
      <c r="I240" s="63">
        <v>45259</v>
      </c>
      <c r="J240" s="63" t="s">
        <v>1089</v>
      </c>
      <c r="K240" s="61"/>
      <c r="L240" s="61"/>
      <c r="M240" s="61"/>
    </row>
    <row r="241" spans="1:13" s="34" customFormat="1" ht="37.5" customHeight="1">
      <c r="A241" s="61">
        <v>212</v>
      </c>
      <c r="B241" s="62" t="s">
        <v>1090</v>
      </c>
      <c r="C241" s="63">
        <v>45279</v>
      </c>
      <c r="D241" s="64" t="s">
        <v>75</v>
      </c>
      <c r="E241" s="61" t="s">
        <v>910</v>
      </c>
      <c r="F241" s="61" t="s">
        <v>911</v>
      </c>
      <c r="G241" s="61" t="s">
        <v>912</v>
      </c>
      <c r="H241" s="61">
        <v>136</v>
      </c>
      <c r="I241" s="63">
        <v>45278</v>
      </c>
      <c r="J241" s="63" t="s">
        <v>1091</v>
      </c>
      <c r="K241" s="63"/>
      <c r="L241" s="61"/>
      <c r="M241" s="72"/>
    </row>
    <row r="242" spans="1:13" s="34" customFormat="1" ht="57" customHeight="1">
      <c r="A242" s="61">
        <v>213</v>
      </c>
      <c r="B242" s="62" t="s">
        <v>913</v>
      </c>
      <c r="C242" s="63">
        <v>44196</v>
      </c>
      <c r="D242" s="64" t="s">
        <v>75</v>
      </c>
      <c r="E242" s="61" t="s">
        <v>914</v>
      </c>
      <c r="F242" s="61" t="s">
        <v>1092</v>
      </c>
      <c r="G242" s="61" t="s">
        <v>915</v>
      </c>
      <c r="H242" s="61">
        <v>656</v>
      </c>
      <c r="I242" s="63">
        <v>44189</v>
      </c>
      <c r="J242" s="63" t="s">
        <v>1251</v>
      </c>
      <c r="K242" s="61"/>
      <c r="L242" s="61"/>
      <c r="M242" s="61"/>
    </row>
    <row r="243" spans="1:13" ht="21" customHeight="1">
      <c r="A243" s="67"/>
      <c r="B243" s="68"/>
      <c r="C243" s="69"/>
      <c r="D243" s="70"/>
      <c r="E243" s="30" t="s">
        <v>153</v>
      </c>
      <c r="F243" s="70"/>
      <c r="G243" s="70"/>
      <c r="H243" s="9">
        <f>H244</f>
        <v>5</v>
      </c>
      <c r="I243" s="69"/>
      <c r="J243" s="69"/>
      <c r="K243" s="70"/>
      <c r="L243" s="70"/>
      <c r="M243" s="71"/>
    </row>
    <row r="244" spans="1:13" s="34" customFormat="1" ht="70.5" customHeight="1">
      <c r="A244" s="61">
        <v>214</v>
      </c>
      <c r="B244" s="62" t="s">
        <v>916</v>
      </c>
      <c r="C244" s="63">
        <v>44357</v>
      </c>
      <c r="D244" s="61" t="s">
        <v>75</v>
      </c>
      <c r="E244" s="61" t="s">
        <v>917</v>
      </c>
      <c r="F244" s="61" t="s">
        <v>1093</v>
      </c>
      <c r="G244" s="61" t="s">
        <v>1094</v>
      </c>
      <c r="H244" s="86">
        <v>5</v>
      </c>
      <c r="I244" s="63">
        <v>44350</v>
      </c>
      <c r="J244" s="63" t="s">
        <v>1398</v>
      </c>
      <c r="K244" s="61"/>
      <c r="L244" s="61"/>
      <c r="M244" s="61"/>
    </row>
    <row r="245" spans="1:13" ht="54" customHeight="1">
      <c r="A245" s="67"/>
      <c r="B245" s="68"/>
      <c r="C245" s="69"/>
      <c r="D245" s="70"/>
      <c r="E245" s="30" t="s">
        <v>165</v>
      </c>
      <c r="F245" s="70"/>
      <c r="G245" s="70"/>
      <c r="H245" s="9">
        <f>H246+H247+H248</f>
        <v>91</v>
      </c>
      <c r="I245" s="69"/>
      <c r="J245" s="69"/>
      <c r="K245" s="70"/>
      <c r="L245" s="70"/>
      <c r="M245" s="71"/>
    </row>
    <row r="246" spans="1:13" s="34" customFormat="1" ht="45" customHeight="1">
      <c r="A246" s="61">
        <v>215</v>
      </c>
      <c r="B246" s="62" t="s">
        <v>918</v>
      </c>
      <c r="C246" s="63">
        <v>44650</v>
      </c>
      <c r="D246" s="64" t="s">
        <v>75</v>
      </c>
      <c r="E246" s="61" t="s">
        <v>919</v>
      </c>
      <c r="F246" s="61" t="s">
        <v>920</v>
      </c>
      <c r="G246" s="61" t="s">
        <v>921</v>
      </c>
      <c r="H246" s="61">
        <v>32</v>
      </c>
      <c r="I246" s="63">
        <v>44610</v>
      </c>
      <c r="J246" s="63" t="s">
        <v>1252</v>
      </c>
      <c r="K246" s="61"/>
      <c r="L246" s="61"/>
      <c r="M246" s="61"/>
    </row>
    <row r="247" spans="1:13" s="34" customFormat="1" ht="52.5" customHeight="1">
      <c r="A247" s="61">
        <v>216</v>
      </c>
      <c r="B247" s="62" t="s">
        <v>922</v>
      </c>
      <c r="C247" s="63">
        <v>44559</v>
      </c>
      <c r="D247" s="64" t="s">
        <v>75</v>
      </c>
      <c r="E247" s="61" t="s">
        <v>923</v>
      </c>
      <c r="F247" s="61" t="s">
        <v>924</v>
      </c>
      <c r="G247" s="61" t="s">
        <v>925</v>
      </c>
      <c r="H247" s="61">
        <v>2</v>
      </c>
      <c r="I247" s="63">
        <v>44559</v>
      </c>
      <c r="J247" s="63" t="s">
        <v>1252</v>
      </c>
      <c r="K247" s="61"/>
      <c r="L247" s="61"/>
      <c r="M247" s="61"/>
    </row>
    <row r="248" spans="1:13" s="34" customFormat="1" ht="52.5" customHeight="1">
      <c r="A248" s="61">
        <v>217</v>
      </c>
      <c r="B248" s="62" t="s">
        <v>1435</v>
      </c>
      <c r="C248" s="63">
        <v>45540</v>
      </c>
      <c r="D248" s="64" t="s">
        <v>75</v>
      </c>
      <c r="E248" s="61" t="s">
        <v>1436</v>
      </c>
      <c r="F248" s="61" t="s">
        <v>1438</v>
      </c>
      <c r="G248" s="61" t="s">
        <v>1437</v>
      </c>
      <c r="H248" s="61">
        <v>57</v>
      </c>
      <c r="I248" s="63">
        <v>45532</v>
      </c>
      <c r="J248" s="63" t="s">
        <v>1443</v>
      </c>
      <c r="K248" s="61"/>
      <c r="L248" s="61"/>
      <c r="M248" s="61"/>
    </row>
    <row r="249" spans="1:13" ht="55.5" customHeight="1">
      <c r="A249" s="67"/>
      <c r="B249" s="68"/>
      <c r="C249" s="69"/>
      <c r="D249" s="70"/>
      <c r="E249" s="30" t="s">
        <v>172</v>
      </c>
      <c r="F249" s="70"/>
      <c r="G249" s="70"/>
      <c r="H249" s="9">
        <f>H250+H251+H252+H253+H254+H255</f>
        <v>1383</v>
      </c>
      <c r="I249" s="97"/>
      <c r="J249" s="69"/>
      <c r="K249" s="70"/>
      <c r="L249" s="70"/>
      <c r="M249" s="71"/>
    </row>
    <row r="250" spans="1:13" s="34" customFormat="1" ht="28.5" customHeight="1">
      <c r="A250" s="61">
        <v>218</v>
      </c>
      <c r="B250" s="62" t="s">
        <v>1095</v>
      </c>
      <c r="C250" s="63">
        <v>45350</v>
      </c>
      <c r="D250" s="61" t="s">
        <v>75</v>
      </c>
      <c r="E250" s="61" t="s">
        <v>926</v>
      </c>
      <c r="F250" s="61" t="s">
        <v>1096</v>
      </c>
      <c r="G250" s="61" t="s">
        <v>1097</v>
      </c>
      <c r="H250" s="61">
        <v>171</v>
      </c>
      <c r="I250" s="63">
        <v>45334</v>
      </c>
      <c r="J250" s="63" t="s">
        <v>1098</v>
      </c>
      <c r="K250" s="61"/>
      <c r="L250" s="61"/>
      <c r="M250" s="61"/>
    </row>
    <row r="251" spans="1:13" s="34" customFormat="1" ht="45.75" customHeight="1">
      <c r="A251" s="61">
        <v>219</v>
      </c>
      <c r="B251" s="62" t="s">
        <v>927</v>
      </c>
      <c r="C251" s="63">
        <v>44925</v>
      </c>
      <c r="D251" s="61" t="s">
        <v>75</v>
      </c>
      <c r="E251" s="61" t="s">
        <v>928</v>
      </c>
      <c r="F251" s="61" t="s">
        <v>929</v>
      </c>
      <c r="G251" s="61" t="s">
        <v>930</v>
      </c>
      <c r="H251" s="61">
        <v>312</v>
      </c>
      <c r="I251" s="63">
        <v>44925</v>
      </c>
      <c r="J251" s="63" t="s">
        <v>115</v>
      </c>
      <c r="K251" s="61"/>
      <c r="L251" s="61"/>
      <c r="M251" s="61"/>
    </row>
    <row r="252" spans="1:13" s="34" customFormat="1" ht="56.25" customHeight="1">
      <c r="A252" s="61">
        <v>220</v>
      </c>
      <c r="B252" s="62"/>
      <c r="C252" s="63"/>
      <c r="D252" s="61" t="s">
        <v>75</v>
      </c>
      <c r="E252" s="61" t="s">
        <v>931</v>
      </c>
      <c r="F252" s="61" t="s">
        <v>932</v>
      </c>
      <c r="G252" s="61" t="s">
        <v>1399</v>
      </c>
      <c r="H252" s="86">
        <v>187</v>
      </c>
      <c r="I252" s="63">
        <v>45654</v>
      </c>
      <c r="J252" s="63" t="s">
        <v>1218</v>
      </c>
      <c r="K252" s="61"/>
      <c r="L252" s="61"/>
      <c r="M252" s="61"/>
    </row>
    <row r="253" spans="1:13" s="34" customFormat="1" ht="45.75" customHeight="1">
      <c r="A253" s="61">
        <v>221</v>
      </c>
      <c r="B253" s="62" t="s">
        <v>933</v>
      </c>
      <c r="C253" s="63">
        <v>44921</v>
      </c>
      <c r="D253" s="61" t="s">
        <v>75</v>
      </c>
      <c r="E253" s="61" t="s">
        <v>934</v>
      </c>
      <c r="F253" s="61" t="s">
        <v>935</v>
      </c>
      <c r="G253" s="61" t="s">
        <v>936</v>
      </c>
      <c r="H253" s="61">
        <v>703</v>
      </c>
      <c r="I253" s="63">
        <v>44927</v>
      </c>
      <c r="J253" s="63" t="s">
        <v>115</v>
      </c>
      <c r="K253" s="61"/>
      <c r="L253" s="61"/>
      <c r="M253" s="61"/>
    </row>
    <row r="254" spans="1:13" s="34" customFormat="1" ht="51" customHeight="1">
      <c r="A254" s="61">
        <v>222</v>
      </c>
      <c r="B254" s="62" t="s">
        <v>937</v>
      </c>
      <c r="C254" s="63">
        <v>44294</v>
      </c>
      <c r="D254" s="61" t="s">
        <v>75</v>
      </c>
      <c r="E254" s="61" t="s">
        <v>938</v>
      </c>
      <c r="F254" s="61" t="s">
        <v>939</v>
      </c>
      <c r="G254" s="61" t="s">
        <v>940</v>
      </c>
      <c r="H254" s="61">
        <v>2</v>
      </c>
      <c r="I254" s="63">
        <v>44270</v>
      </c>
      <c r="J254" s="63" t="s">
        <v>1099</v>
      </c>
      <c r="K254" s="61"/>
      <c r="L254" s="61"/>
      <c r="M254" s="61"/>
    </row>
    <row r="255" spans="1:13" s="34" customFormat="1" ht="51" customHeight="1">
      <c r="A255" s="61">
        <v>223</v>
      </c>
      <c r="B255" s="62" t="s">
        <v>1447</v>
      </c>
      <c r="C255" s="63">
        <v>44902</v>
      </c>
      <c r="D255" s="61" t="s">
        <v>75</v>
      </c>
      <c r="E255" s="61" t="s">
        <v>1446</v>
      </c>
      <c r="F255" s="61" t="s">
        <v>1448</v>
      </c>
      <c r="G255" s="61" t="s">
        <v>1449</v>
      </c>
      <c r="H255" s="61">
        <v>8</v>
      </c>
      <c r="I255" s="63">
        <v>44895</v>
      </c>
      <c r="J255" s="63" t="s">
        <v>115</v>
      </c>
      <c r="K255" s="61"/>
      <c r="L255" s="61"/>
      <c r="M255" s="61"/>
    </row>
    <row r="256" spans="1:13" s="93" customFormat="1" ht="51" customHeight="1">
      <c r="A256" s="32"/>
      <c r="B256" s="83"/>
      <c r="C256" s="92"/>
      <c r="D256" s="32"/>
      <c r="E256" s="26" t="s">
        <v>180</v>
      </c>
      <c r="F256" s="32"/>
      <c r="G256" s="32"/>
      <c r="H256" s="26">
        <f>H257</f>
        <v>8</v>
      </c>
      <c r="I256" s="92"/>
      <c r="J256" s="92"/>
      <c r="K256" s="32"/>
      <c r="L256" s="32"/>
      <c r="M256" s="32"/>
    </row>
    <row r="257" spans="1:13" s="34" customFormat="1" ht="51" customHeight="1">
      <c r="A257" s="61">
        <v>224</v>
      </c>
      <c r="B257" s="62" t="s">
        <v>1114</v>
      </c>
      <c r="C257" s="63">
        <v>43348</v>
      </c>
      <c r="D257" s="61" t="s">
        <v>75</v>
      </c>
      <c r="E257" s="61" t="s">
        <v>1115</v>
      </c>
      <c r="F257" s="61" t="s">
        <v>1116</v>
      </c>
      <c r="G257" s="61" t="s">
        <v>1117</v>
      </c>
      <c r="H257" s="61">
        <v>8</v>
      </c>
      <c r="I257" s="63">
        <v>43341</v>
      </c>
      <c r="J257" s="63" t="s">
        <v>1177</v>
      </c>
      <c r="K257" s="61"/>
      <c r="L257" s="61"/>
      <c r="M257" s="61"/>
    </row>
    <row r="258" spans="1:13" ht="54" customHeight="1">
      <c r="A258" s="87"/>
      <c r="B258" s="88"/>
      <c r="C258" s="89"/>
      <c r="D258" s="90"/>
      <c r="E258" s="26" t="s">
        <v>186</v>
      </c>
      <c r="F258" s="90"/>
      <c r="G258" s="90"/>
      <c r="H258" s="30">
        <f>H259</f>
        <v>69</v>
      </c>
      <c r="I258" s="89"/>
      <c r="J258" s="89"/>
      <c r="K258" s="90"/>
      <c r="L258" s="90"/>
      <c r="M258" s="91"/>
    </row>
    <row r="259" spans="1:13" s="34" customFormat="1" ht="72.75" customHeight="1">
      <c r="A259" s="61">
        <v>225</v>
      </c>
      <c r="B259" s="62" t="s">
        <v>941</v>
      </c>
      <c r="C259" s="63">
        <v>44557</v>
      </c>
      <c r="D259" s="64" t="s">
        <v>75</v>
      </c>
      <c r="E259" s="61" t="s">
        <v>942</v>
      </c>
      <c r="F259" s="61" t="s">
        <v>932</v>
      </c>
      <c r="G259" s="61" t="s">
        <v>943</v>
      </c>
      <c r="H259" s="61">
        <v>69</v>
      </c>
      <c r="I259" s="63">
        <v>44550</v>
      </c>
      <c r="J259" s="63" t="s">
        <v>944</v>
      </c>
      <c r="K259" s="61"/>
      <c r="L259" s="61"/>
      <c r="M259" s="61"/>
    </row>
    <row r="260" spans="1:13" ht="57.75" customHeight="1">
      <c r="A260" s="67"/>
      <c r="B260" s="68"/>
      <c r="C260" s="69"/>
      <c r="D260" s="70"/>
      <c r="E260" s="39" t="s">
        <v>196</v>
      </c>
      <c r="F260" s="70"/>
      <c r="G260" s="70"/>
      <c r="H260" s="9">
        <f>H261</f>
        <v>12</v>
      </c>
      <c r="I260" s="69"/>
      <c r="J260" s="69"/>
      <c r="K260" s="70"/>
      <c r="L260" s="70"/>
      <c r="M260" s="71"/>
    </row>
    <row r="261" spans="1:13" s="34" customFormat="1" ht="48" customHeight="1">
      <c r="A261" s="61">
        <v>226</v>
      </c>
      <c r="B261" s="62" t="s">
        <v>945</v>
      </c>
      <c r="C261" s="63">
        <v>43088</v>
      </c>
      <c r="D261" s="64" t="s">
        <v>75</v>
      </c>
      <c r="E261" s="61" t="s">
        <v>946</v>
      </c>
      <c r="F261" s="61" t="s">
        <v>1100</v>
      </c>
      <c r="G261" s="61" t="s">
        <v>904</v>
      </c>
      <c r="H261" s="61">
        <v>12</v>
      </c>
      <c r="I261" s="63">
        <v>43084</v>
      </c>
      <c r="J261" s="63" t="s">
        <v>1101</v>
      </c>
      <c r="K261" s="61"/>
      <c r="L261" s="61"/>
      <c r="M261" s="61"/>
    </row>
    <row r="262" spans="1:13" ht="51.75" customHeight="1">
      <c r="A262" s="67"/>
      <c r="B262" s="68"/>
      <c r="C262" s="69"/>
      <c r="D262" s="70"/>
      <c r="E262" s="26" t="s">
        <v>203</v>
      </c>
      <c r="F262" s="70"/>
      <c r="G262" s="70"/>
      <c r="H262" s="9">
        <f>H263+H264+H265</f>
        <v>55</v>
      </c>
      <c r="I262" s="69"/>
      <c r="J262" s="69"/>
      <c r="K262" s="70"/>
      <c r="L262" s="70"/>
      <c r="M262" s="71"/>
    </row>
    <row r="263" spans="1:13" s="34" customFormat="1" ht="30.75" customHeight="1">
      <c r="A263" s="61">
        <v>227</v>
      </c>
      <c r="B263" s="62" t="s">
        <v>1102</v>
      </c>
      <c r="C263" s="63">
        <v>45371</v>
      </c>
      <c r="D263" s="64" t="s">
        <v>75</v>
      </c>
      <c r="E263" s="61" t="s">
        <v>947</v>
      </c>
      <c r="F263" s="61" t="s">
        <v>948</v>
      </c>
      <c r="G263" s="61" t="s">
        <v>949</v>
      </c>
      <c r="H263" s="61">
        <v>1</v>
      </c>
      <c r="I263" s="63">
        <v>45352</v>
      </c>
      <c r="J263" s="63" t="s">
        <v>1103</v>
      </c>
      <c r="K263" s="61"/>
      <c r="L263" s="61"/>
      <c r="M263" s="61"/>
    </row>
    <row r="264" spans="1:13" s="34" customFormat="1" ht="72.75" customHeight="1">
      <c r="A264" s="61">
        <v>228</v>
      </c>
      <c r="B264" s="62" t="s">
        <v>950</v>
      </c>
      <c r="C264" s="63">
        <v>45075</v>
      </c>
      <c r="D264" s="64" t="s">
        <v>75</v>
      </c>
      <c r="E264" s="61" t="s">
        <v>951</v>
      </c>
      <c r="F264" s="61" t="s">
        <v>1121</v>
      </c>
      <c r="G264" s="61" t="s">
        <v>1122</v>
      </c>
      <c r="H264" s="61">
        <v>7</v>
      </c>
      <c r="I264" s="63">
        <v>45072</v>
      </c>
      <c r="J264" s="63" t="s">
        <v>952</v>
      </c>
      <c r="K264" s="61"/>
      <c r="L264" s="61"/>
      <c r="M264" s="61"/>
    </row>
    <row r="265" spans="1:13" s="34" customFormat="1" ht="72.75" customHeight="1">
      <c r="A265" s="61">
        <v>229</v>
      </c>
      <c r="B265" s="62" t="s">
        <v>1118</v>
      </c>
      <c r="C265" s="63">
        <v>45138</v>
      </c>
      <c r="D265" s="61" t="s">
        <v>75</v>
      </c>
      <c r="E265" s="61" t="s">
        <v>1119</v>
      </c>
      <c r="F265" s="61" t="s">
        <v>1120</v>
      </c>
      <c r="G265" s="61" t="s">
        <v>1123</v>
      </c>
      <c r="H265" s="61">
        <v>47</v>
      </c>
      <c r="I265" s="63">
        <v>45131</v>
      </c>
      <c r="J265" s="63" t="s">
        <v>1124</v>
      </c>
      <c r="K265" s="61"/>
      <c r="L265" s="61"/>
      <c r="M265" s="61"/>
    </row>
    <row r="266" spans="1:13" ht="75" customHeight="1">
      <c r="A266" s="73"/>
      <c r="B266" s="74"/>
      <c r="C266" s="75"/>
      <c r="D266" s="76"/>
      <c r="E266" s="26" t="s">
        <v>233</v>
      </c>
      <c r="F266" s="76"/>
      <c r="G266" s="76"/>
      <c r="H266" s="115">
        <f>H267+H268+H269+H270+H271+H272+H273</f>
        <v>1027</v>
      </c>
      <c r="I266" s="98"/>
      <c r="J266" s="75"/>
      <c r="K266" s="76"/>
      <c r="L266" s="76"/>
      <c r="M266" s="77"/>
    </row>
    <row r="267" spans="1:13" s="34" customFormat="1" ht="43.5" customHeight="1">
      <c r="A267" s="61">
        <v>230</v>
      </c>
      <c r="B267" s="63" t="s">
        <v>953</v>
      </c>
      <c r="C267" s="63">
        <v>45271</v>
      </c>
      <c r="D267" s="64" t="s">
        <v>75</v>
      </c>
      <c r="E267" s="61" t="s">
        <v>954</v>
      </c>
      <c r="F267" s="61" t="s">
        <v>955</v>
      </c>
      <c r="G267" s="61" t="s">
        <v>956</v>
      </c>
      <c r="H267" s="61">
        <v>56</v>
      </c>
      <c r="I267" s="63">
        <v>45264</v>
      </c>
      <c r="J267" s="78" t="s">
        <v>957</v>
      </c>
      <c r="K267" s="79"/>
      <c r="L267" s="61"/>
      <c r="M267" s="61"/>
    </row>
    <row r="268" spans="1:13" s="34" customFormat="1" ht="53.25" customHeight="1">
      <c r="A268" s="61">
        <v>231</v>
      </c>
      <c r="B268" s="63" t="s">
        <v>958</v>
      </c>
      <c r="C268" s="63">
        <v>44894</v>
      </c>
      <c r="D268" s="64" t="s">
        <v>75</v>
      </c>
      <c r="E268" s="61" t="s">
        <v>959</v>
      </c>
      <c r="F268" s="61" t="s">
        <v>960</v>
      </c>
      <c r="G268" s="61" t="s">
        <v>961</v>
      </c>
      <c r="H268" s="61">
        <v>96</v>
      </c>
      <c r="I268" s="63">
        <v>44887</v>
      </c>
      <c r="J268" s="63" t="s">
        <v>962</v>
      </c>
      <c r="K268" s="61"/>
      <c r="L268" s="61"/>
      <c r="M268" s="61"/>
    </row>
    <row r="269" spans="1:13" s="34" customFormat="1" ht="72.75" customHeight="1">
      <c r="A269" s="61">
        <v>232</v>
      </c>
      <c r="B269" s="63" t="s">
        <v>1104</v>
      </c>
      <c r="C269" s="63">
        <v>45128</v>
      </c>
      <c r="D269" s="64" t="s">
        <v>75</v>
      </c>
      <c r="E269" s="61" t="s">
        <v>963</v>
      </c>
      <c r="F269" s="61" t="s">
        <v>964</v>
      </c>
      <c r="G269" s="61" t="s">
        <v>1105</v>
      </c>
      <c r="H269" s="61">
        <v>92</v>
      </c>
      <c r="I269" s="63">
        <v>45121</v>
      </c>
      <c r="J269" s="63" t="s">
        <v>1106</v>
      </c>
      <c r="K269" s="61"/>
      <c r="L269" s="61"/>
      <c r="M269" s="61"/>
    </row>
    <row r="270" spans="1:13" s="34" customFormat="1" ht="56.25" customHeight="1">
      <c r="A270" s="61">
        <v>233</v>
      </c>
      <c r="B270" s="62" t="s">
        <v>965</v>
      </c>
      <c r="C270" s="63">
        <v>43516</v>
      </c>
      <c r="D270" s="61" t="s">
        <v>75</v>
      </c>
      <c r="E270" s="61" t="s">
        <v>966</v>
      </c>
      <c r="F270" s="61" t="s">
        <v>967</v>
      </c>
      <c r="G270" s="61" t="s">
        <v>968</v>
      </c>
      <c r="H270" s="61">
        <v>50</v>
      </c>
      <c r="I270" s="63">
        <v>43510</v>
      </c>
      <c r="J270" s="63" t="s">
        <v>1400</v>
      </c>
      <c r="K270" s="61"/>
      <c r="L270" s="61"/>
      <c r="M270" s="61"/>
    </row>
    <row r="271" spans="1:13" s="34" customFormat="1" ht="33" customHeight="1">
      <c r="A271" s="61">
        <v>234</v>
      </c>
      <c r="B271" s="62" t="s">
        <v>969</v>
      </c>
      <c r="C271" s="63">
        <v>45104</v>
      </c>
      <c r="D271" s="64" t="s">
        <v>75</v>
      </c>
      <c r="E271" s="61" t="s">
        <v>970</v>
      </c>
      <c r="F271" s="61" t="s">
        <v>971</v>
      </c>
      <c r="G271" s="61" t="s">
        <v>972</v>
      </c>
      <c r="H271" s="61">
        <v>683</v>
      </c>
      <c r="I271" s="63">
        <v>45104</v>
      </c>
      <c r="J271" s="63" t="s">
        <v>249</v>
      </c>
      <c r="K271" s="61"/>
      <c r="L271" s="61"/>
      <c r="M271" s="61"/>
    </row>
    <row r="272" spans="1:13" s="34" customFormat="1" ht="51" customHeight="1">
      <c r="A272" s="61">
        <v>235</v>
      </c>
      <c r="B272" s="62" t="s">
        <v>1125</v>
      </c>
      <c r="C272" s="63">
        <v>44046</v>
      </c>
      <c r="D272" s="61" t="s">
        <v>75</v>
      </c>
      <c r="E272" s="61" t="s">
        <v>1126</v>
      </c>
      <c r="F272" s="61" t="s">
        <v>1127</v>
      </c>
      <c r="G272" s="61" t="s">
        <v>1128</v>
      </c>
      <c r="H272" s="61">
        <v>15</v>
      </c>
      <c r="I272" s="63">
        <v>44043</v>
      </c>
      <c r="J272" s="63" t="s">
        <v>1129</v>
      </c>
      <c r="K272" s="61"/>
      <c r="L272" s="61"/>
      <c r="M272" s="61"/>
    </row>
    <row r="273" spans="1:13" s="34" customFormat="1" ht="51" customHeight="1">
      <c r="A273" s="61">
        <v>236</v>
      </c>
      <c r="B273" s="62" t="s">
        <v>1462</v>
      </c>
      <c r="C273" s="63">
        <v>45483</v>
      </c>
      <c r="D273" s="61" t="s">
        <v>75</v>
      </c>
      <c r="E273" s="61" t="s">
        <v>1463</v>
      </c>
      <c r="F273" s="61" t="s">
        <v>1465</v>
      </c>
      <c r="G273" s="61" t="s">
        <v>1464</v>
      </c>
      <c r="H273" s="61">
        <v>35</v>
      </c>
      <c r="I273" s="63">
        <v>45481</v>
      </c>
      <c r="J273" s="63" t="s">
        <v>1466</v>
      </c>
      <c r="K273" s="61"/>
      <c r="L273" s="61"/>
      <c r="M273" s="61"/>
    </row>
    <row r="274" spans="1:13" ht="24" customHeight="1">
      <c r="A274" s="94"/>
      <c r="B274" s="83"/>
      <c r="C274" s="92"/>
      <c r="D274" s="32"/>
      <c r="E274" s="26" t="s">
        <v>279</v>
      </c>
      <c r="F274" s="32"/>
      <c r="G274" s="32"/>
      <c r="H274" s="26">
        <f>H275+H276</f>
        <v>10</v>
      </c>
      <c r="I274" s="92"/>
      <c r="J274" s="92"/>
      <c r="K274" s="32"/>
      <c r="L274" s="32"/>
      <c r="M274" s="95"/>
    </row>
    <row r="275" spans="1:13" s="34" customFormat="1" ht="39.75" customHeight="1">
      <c r="A275" s="61">
        <v>237</v>
      </c>
      <c r="B275" s="63" t="s">
        <v>973</v>
      </c>
      <c r="C275" s="63">
        <v>44860</v>
      </c>
      <c r="D275" s="64" t="s">
        <v>75</v>
      </c>
      <c r="E275" s="61" t="s">
        <v>974</v>
      </c>
      <c r="F275" s="61" t="s">
        <v>975</v>
      </c>
      <c r="G275" s="61" t="s">
        <v>976</v>
      </c>
      <c r="H275" s="61">
        <v>8</v>
      </c>
      <c r="I275" s="63">
        <v>44851</v>
      </c>
      <c r="J275" s="63" t="s">
        <v>977</v>
      </c>
      <c r="K275" s="61"/>
      <c r="L275" s="61"/>
      <c r="M275" s="61"/>
    </row>
    <row r="276" spans="1:13" s="34" customFormat="1" ht="56.25" customHeight="1">
      <c r="A276" s="61">
        <v>238</v>
      </c>
      <c r="B276" s="62" t="s">
        <v>978</v>
      </c>
      <c r="C276" s="63">
        <v>44715</v>
      </c>
      <c r="D276" s="61" t="s">
        <v>75</v>
      </c>
      <c r="E276" s="61" t="s">
        <v>979</v>
      </c>
      <c r="F276" s="61" t="s">
        <v>980</v>
      </c>
      <c r="G276" s="61" t="s">
        <v>981</v>
      </c>
      <c r="H276" s="86">
        <v>2</v>
      </c>
      <c r="I276" s="63">
        <v>44708</v>
      </c>
      <c r="J276" s="63" t="s">
        <v>1401</v>
      </c>
      <c r="K276" s="61"/>
      <c r="L276" s="61"/>
      <c r="M276" s="61"/>
    </row>
    <row r="277" spans="1:13" ht="74.25" customHeight="1">
      <c r="A277" s="73"/>
      <c r="B277" s="74"/>
      <c r="C277" s="75"/>
      <c r="D277" s="76"/>
      <c r="E277" s="26" t="s">
        <v>770</v>
      </c>
      <c r="F277" s="76"/>
      <c r="G277" s="76"/>
      <c r="H277" s="115">
        <f>H278+H279+H280+H281+H282+H283+H284+H285</f>
        <v>702</v>
      </c>
      <c r="I277" s="75"/>
      <c r="J277" s="75"/>
      <c r="K277" s="76"/>
      <c r="L277" s="76"/>
      <c r="M277" s="77"/>
    </row>
    <row r="278" spans="1:13" s="34" customFormat="1" ht="59.25" customHeight="1">
      <c r="A278" s="61">
        <v>239</v>
      </c>
      <c r="B278" s="63" t="s">
        <v>982</v>
      </c>
      <c r="C278" s="63">
        <v>43804</v>
      </c>
      <c r="D278" s="64" t="s">
        <v>75</v>
      </c>
      <c r="E278" s="61" t="s">
        <v>983</v>
      </c>
      <c r="F278" s="61" t="s">
        <v>984</v>
      </c>
      <c r="G278" s="61" t="s">
        <v>985</v>
      </c>
      <c r="H278" s="61">
        <v>282</v>
      </c>
      <c r="I278" s="63">
        <v>43800</v>
      </c>
      <c r="J278" s="63" t="s">
        <v>986</v>
      </c>
      <c r="K278" s="61"/>
      <c r="L278" s="61"/>
      <c r="M278" s="61"/>
    </row>
    <row r="279" spans="1:13" s="34" customFormat="1" ht="52.5" customHeight="1">
      <c r="A279" s="61">
        <v>240</v>
      </c>
      <c r="B279" s="62" t="s">
        <v>987</v>
      </c>
      <c r="C279" s="63">
        <v>44389</v>
      </c>
      <c r="D279" s="64" t="s">
        <v>75</v>
      </c>
      <c r="E279" s="61" t="s">
        <v>988</v>
      </c>
      <c r="F279" s="61" t="s">
        <v>989</v>
      </c>
      <c r="G279" s="61" t="s">
        <v>990</v>
      </c>
      <c r="H279" s="61">
        <v>275</v>
      </c>
      <c r="I279" s="63">
        <v>44391</v>
      </c>
      <c r="J279" s="63" t="s">
        <v>1175</v>
      </c>
      <c r="K279" s="61"/>
      <c r="L279" s="61"/>
      <c r="M279" s="61"/>
    </row>
    <row r="280" spans="1:13" s="34" customFormat="1" ht="90" customHeight="1">
      <c r="A280" s="61">
        <v>241</v>
      </c>
      <c r="B280" s="62" t="s">
        <v>1402</v>
      </c>
      <c r="C280" s="63">
        <v>45729</v>
      </c>
      <c r="D280" s="61" t="s">
        <v>75</v>
      </c>
      <c r="E280" s="61" t="s">
        <v>991</v>
      </c>
      <c r="F280" s="61" t="s">
        <v>1403</v>
      </c>
      <c r="G280" s="61" t="s">
        <v>1404</v>
      </c>
      <c r="H280" s="86">
        <v>21</v>
      </c>
      <c r="I280" s="63">
        <v>45727</v>
      </c>
      <c r="J280" s="63" t="s">
        <v>1405</v>
      </c>
      <c r="K280" s="61"/>
      <c r="L280" s="61"/>
      <c r="M280" s="61"/>
    </row>
    <row r="281" spans="1:13" s="34" customFormat="1" ht="109.5" customHeight="1">
      <c r="A281" s="61">
        <v>242</v>
      </c>
      <c r="B281" s="62" t="s">
        <v>1140</v>
      </c>
      <c r="C281" s="63">
        <v>45470</v>
      </c>
      <c r="D281" s="64" t="s">
        <v>75</v>
      </c>
      <c r="E281" s="61" t="s">
        <v>1135</v>
      </c>
      <c r="F281" s="61" t="s">
        <v>1141</v>
      </c>
      <c r="G281" s="61" t="s">
        <v>1142</v>
      </c>
      <c r="H281" s="61">
        <v>7</v>
      </c>
      <c r="I281" s="63">
        <v>45467</v>
      </c>
      <c r="J281" s="63" t="s">
        <v>1143</v>
      </c>
      <c r="K281" s="61"/>
      <c r="L281" s="61"/>
      <c r="M281" s="61"/>
    </row>
    <row r="282" spans="1:13" s="34" customFormat="1" ht="42" customHeight="1">
      <c r="A282" s="61">
        <v>243</v>
      </c>
      <c r="B282" s="62" t="s">
        <v>1107</v>
      </c>
      <c r="C282" s="63">
        <v>45407</v>
      </c>
      <c r="D282" s="64" t="s">
        <v>75</v>
      </c>
      <c r="E282" s="61" t="s">
        <v>992</v>
      </c>
      <c r="F282" s="61" t="s">
        <v>993</v>
      </c>
      <c r="G282" s="61" t="s">
        <v>1144</v>
      </c>
      <c r="H282" s="61">
        <v>20</v>
      </c>
      <c r="I282" s="63">
        <v>45401</v>
      </c>
      <c r="J282" s="63" t="s">
        <v>1108</v>
      </c>
      <c r="K282" s="61"/>
      <c r="L282" s="61"/>
      <c r="M282" s="61"/>
    </row>
    <row r="283" spans="1:13" s="34" customFormat="1" ht="43.5" customHeight="1">
      <c r="A283" s="61">
        <v>244</v>
      </c>
      <c r="B283" s="62" t="s">
        <v>994</v>
      </c>
      <c r="C283" s="63">
        <v>44923</v>
      </c>
      <c r="D283" s="64" t="s">
        <v>75</v>
      </c>
      <c r="E283" s="61" t="s">
        <v>995</v>
      </c>
      <c r="F283" s="61" t="s">
        <v>996</v>
      </c>
      <c r="G283" s="61" t="s">
        <v>997</v>
      </c>
      <c r="H283" s="61">
        <v>4</v>
      </c>
      <c r="I283" s="63">
        <v>44923</v>
      </c>
      <c r="J283" s="63" t="s">
        <v>1145</v>
      </c>
      <c r="K283" s="61"/>
      <c r="L283" s="61"/>
      <c r="M283" s="61"/>
    </row>
    <row r="284" spans="1:13" s="34" customFormat="1" ht="168.75" customHeight="1">
      <c r="A284" s="61">
        <v>245</v>
      </c>
      <c r="B284" s="62" t="s">
        <v>1431</v>
      </c>
      <c r="C284" s="63">
        <v>45740</v>
      </c>
      <c r="D284" s="64" t="s">
        <v>75</v>
      </c>
      <c r="E284" s="61" t="s">
        <v>1432</v>
      </c>
      <c r="F284" s="61" t="s">
        <v>1434</v>
      </c>
      <c r="G284" s="61" t="s">
        <v>1433</v>
      </c>
      <c r="H284" s="61">
        <v>47</v>
      </c>
      <c r="I284" s="63">
        <v>45714</v>
      </c>
      <c r="J284" s="63" t="s">
        <v>1444</v>
      </c>
      <c r="K284" s="61"/>
      <c r="L284" s="61"/>
      <c r="M284" s="61"/>
    </row>
    <row r="285" spans="1:13" s="34" customFormat="1" ht="43.5" customHeight="1">
      <c r="A285" s="61">
        <v>246</v>
      </c>
      <c r="B285" s="62" t="s">
        <v>1439</v>
      </c>
      <c r="C285" s="63">
        <v>44938</v>
      </c>
      <c r="D285" s="61" t="s">
        <v>75</v>
      </c>
      <c r="E285" s="61" t="s">
        <v>1440</v>
      </c>
      <c r="F285" s="61" t="s">
        <v>1442</v>
      </c>
      <c r="G285" s="61" t="s">
        <v>1441</v>
      </c>
      <c r="H285" s="61">
        <v>46</v>
      </c>
      <c r="I285" s="63">
        <v>44922</v>
      </c>
      <c r="J285" s="63" t="s">
        <v>1445</v>
      </c>
      <c r="K285" s="61"/>
      <c r="L285" s="61"/>
      <c r="M285" s="61"/>
    </row>
    <row r="286" spans="1:13" s="4" customFormat="1">
      <c r="A286" s="1"/>
      <c r="B286" s="2"/>
      <c r="C286" s="1"/>
      <c r="D286" s="1"/>
      <c r="E286" s="1"/>
      <c r="F286" s="1"/>
      <c r="G286" s="1"/>
      <c r="H286" s="3"/>
      <c r="I286" s="2"/>
      <c r="J286" s="2"/>
      <c r="K286" s="2"/>
      <c r="L286" s="2"/>
      <c r="M286" s="2"/>
    </row>
    <row r="287" spans="1:13" s="82" customFormat="1" ht="49.5" customHeight="1">
      <c r="A287" s="132" t="s">
        <v>1461</v>
      </c>
      <c r="B287" s="132"/>
      <c r="C287" s="132"/>
      <c r="D287" s="132"/>
      <c r="E287" s="132"/>
      <c r="F287" s="132"/>
      <c r="G287" s="132"/>
      <c r="H287" s="116">
        <f>H9+H12+H26+H28+H31+H34+H37+H39+H41+H43+H46+H51+H54+H66+H202+H213+H225</f>
        <v>31003</v>
      </c>
      <c r="I287" s="80"/>
      <c r="J287" s="81" t="s">
        <v>35</v>
      </c>
      <c r="K287" s="81"/>
      <c r="L287" s="81"/>
      <c r="M287" s="81"/>
    </row>
    <row r="288" spans="1:13" ht="49.5" customHeight="1">
      <c r="A288" s="132" t="s">
        <v>1467</v>
      </c>
      <c r="B288" s="132"/>
      <c r="C288" s="132"/>
      <c r="D288" s="132"/>
      <c r="E288" s="132"/>
      <c r="F288" s="132"/>
      <c r="G288" s="132"/>
      <c r="H288" s="116">
        <f>H228+H235+H237+H243+H245+H249+H256+H258+H260+H262+H266+H274+H277</f>
        <v>6566</v>
      </c>
      <c r="I288" s="117"/>
      <c r="J288" s="14"/>
      <c r="K288" s="14"/>
      <c r="L288" s="14"/>
      <c r="M288" s="14"/>
    </row>
    <row r="289" spans="1:13" s="4" customFormat="1" ht="33.75" customHeight="1">
      <c r="A289" s="133" t="s">
        <v>998</v>
      </c>
      <c r="B289" s="133"/>
      <c r="C289" s="133"/>
      <c r="D289" s="133"/>
      <c r="E289" s="133"/>
      <c r="F289" s="133"/>
      <c r="G289" s="133"/>
      <c r="H289" s="116">
        <f>H287+H288</f>
        <v>37569</v>
      </c>
      <c r="I289" s="118"/>
      <c r="J289" s="5"/>
      <c r="K289" s="5"/>
      <c r="L289" s="5"/>
      <c r="M289" s="5"/>
    </row>
    <row r="290" spans="1:13" ht="15.75" customHeight="1">
      <c r="A290" s="32"/>
      <c r="B290" s="83"/>
      <c r="C290" s="92"/>
      <c r="D290" s="32"/>
      <c r="E290" s="32"/>
      <c r="F290" s="32"/>
      <c r="G290" s="32"/>
      <c r="H290" s="84"/>
      <c r="I290" s="119"/>
      <c r="J290" s="32"/>
      <c r="K290" s="32"/>
      <c r="L290" s="32"/>
      <c r="M290" s="32"/>
    </row>
    <row r="291" spans="1:13" s="109" customFormat="1" ht="34.5" customHeight="1">
      <c r="A291" s="134" t="s">
        <v>999</v>
      </c>
      <c r="B291" s="134"/>
      <c r="C291" s="134"/>
      <c r="D291" s="134"/>
      <c r="E291" s="134"/>
      <c r="F291" s="134"/>
      <c r="G291" s="134"/>
      <c r="H291" s="107"/>
      <c r="I291" s="108"/>
      <c r="J291" s="108" t="s">
        <v>35</v>
      </c>
      <c r="K291" s="127" t="s">
        <v>55</v>
      </c>
      <c r="L291" s="127"/>
      <c r="M291" s="108"/>
    </row>
    <row r="292" spans="1:13" s="109" customFormat="1" ht="14.25" customHeight="1">
      <c r="A292" s="110"/>
      <c r="B292" s="110"/>
      <c r="C292" s="110"/>
      <c r="D292" s="110"/>
      <c r="E292" s="110"/>
      <c r="F292" s="110"/>
      <c r="G292" s="110"/>
      <c r="H292" s="107"/>
      <c r="I292" s="108"/>
      <c r="J292" s="108"/>
      <c r="K292" s="108"/>
      <c r="L292" s="108"/>
      <c r="M292" s="108"/>
    </row>
    <row r="293" spans="1:13" ht="15" customHeight="1">
      <c r="A293" s="128" t="s">
        <v>1000</v>
      </c>
      <c r="B293" s="128"/>
      <c r="C293" s="128"/>
      <c r="D293" s="128"/>
      <c r="E293" s="128"/>
      <c r="F293" s="111"/>
      <c r="G293" s="111"/>
      <c r="H293" s="112"/>
      <c r="I293" s="111"/>
      <c r="J293" s="111"/>
      <c r="K293" s="111"/>
      <c r="L293" s="111"/>
      <c r="M293" s="111"/>
    </row>
    <row r="294" spans="1:13" ht="17.25" customHeight="1">
      <c r="A294" s="131" t="s">
        <v>38</v>
      </c>
      <c r="B294" s="131"/>
      <c r="C294" s="131"/>
      <c r="D294" s="131"/>
      <c r="E294" s="131"/>
    </row>
  </sheetData>
  <autoFilter ref="A7:AB289"/>
  <mergeCells count="23">
    <mergeCell ref="A294:E294"/>
    <mergeCell ref="A287:G287"/>
    <mergeCell ref="A288:G288"/>
    <mergeCell ref="A289:G289"/>
    <mergeCell ref="A291:G291"/>
    <mergeCell ref="K291:L291"/>
    <mergeCell ref="A293:E293"/>
    <mergeCell ref="I6:I7"/>
    <mergeCell ref="J6:J7"/>
    <mergeCell ref="K6:K7"/>
    <mergeCell ref="L6:L7"/>
    <mergeCell ref="A227:M227"/>
    <mergeCell ref="A2:M2"/>
    <mergeCell ref="A3:M3"/>
    <mergeCell ref="A4:M4"/>
    <mergeCell ref="A6:A7"/>
    <mergeCell ref="B6:B7"/>
    <mergeCell ref="C6:C7"/>
    <mergeCell ref="D6:D7"/>
    <mergeCell ref="E6:E7"/>
    <mergeCell ref="F6:G6"/>
    <mergeCell ref="H6:H7"/>
    <mergeCell ref="M6:M7"/>
  </mergeCells>
  <pageMargins left="0.19685039370078741" right="0.19685039370078741" top="0.19685039370078741" bottom="0.19685039370078741" header="0.31496062992125984" footer="0.31496062992125984"/>
  <pageSetup paperSize="9" scale="71" orientation="landscape" r:id="rId1"/>
  <rowBreaks count="5" manualBreakCount="5">
    <brk id="30" max="12" man="1"/>
    <brk id="239" max="12" man="1"/>
    <brk id="255" max="12" man="1"/>
    <brk id="269" max="12" man="1"/>
    <brk id="28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Прил.10 на 2025</vt:lpstr>
      <vt:lpstr>'Прил.10 на 2025'!Заголовки_для_печати</vt:lpstr>
      <vt:lpstr>'Прил.10 на 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2025-10-09T02:19:32Z</dcterms:modified>
</cp:coreProperties>
</file>